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cementerio_ctrabajo/"/>
    </mc:Choice>
  </mc:AlternateContent>
  <xr:revisionPtr revIDLastSave="0" documentId="8_{DF83DE83-25DF-44B5-A760-7D9DC6F32F5F}" xr6:coauthVersionLast="47" xr6:coauthVersionMax="47" xr10:uidLastSave="{00000000-0000-0000-0000-000000000000}"/>
  <bookViews>
    <workbookView xWindow="-120" yWindow="-120" windowWidth="29040" windowHeight="15720" xr2:uid="{229FCDB9-ECD7-49FD-A025-1623C8061F31}"/>
  </bookViews>
  <sheets>
    <sheet name="MARZ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" l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<sst xmlns="http://schemas.openxmlformats.org/spreadsheetml/2006/main" count="346" uniqueCount="130">
  <si>
    <t>REMUNERACION DE PERSONAL CODIGO DEL TRABAJO - MARZO 2026</t>
  </si>
  <si>
    <t>Estamento</t>
  </si>
  <si>
    <t>Apellido Paterno</t>
  </si>
  <si>
    <t>Apellido Materno</t>
  </si>
  <si>
    <t>Nombres</t>
  </si>
  <si>
    <t>Grado</t>
  </si>
  <si>
    <t>Calificación Profesional o Formación</t>
  </si>
  <si>
    <t>Cargo o Función</t>
  </si>
  <si>
    <t>Region</t>
  </si>
  <si>
    <t>Asignaciones Especiales H029-H075-H076</t>
  </si>
  <si>
    <t>Unidad en que se paga</t>
  </si>
  <si>
    <t>Remuneración Bruta Mensual</t>
  </si>
  <si>
    <t>Rem, bonos incentivos</t>
  </si>
  <si>
    <t>Remuneraciones adicionales Diferencia de sueldo por reajuste 2 porciento</t>
  </si>
  <si>
    <t>Número de horas diurnas</t>
  </si>
  <si>
    <t>Valorización horas diurnas</t>
  </si>
  <si>
    <t>Número de horas nocturnas</t>
  </si>
  <si>
    <t>Valorización horas nocturnas</t>
  </si>
  <si>
    <t>Total Horas Extras</t>
  </si>
  <si>
    <t>Fecha Inicio</t>
  </si>
  <si>
    <t>Fecha Termino</t>
  </si>
  <si>
    <t xml:space="preserve">Observaciones    </t>
  </si>
  <si>
    <t>AUXILIARES</t>
  </si>
  <si>
    <t xml:space="preserve">BASTIAS </t>
  </si>
  <si>
    <t>MONROY</t>
  </si>
  <si>
    <t>ROMAN ARTURO</t>
  </si>
  <si>
    <t>No asimilado a Grado</t>
  </si>
  <si>
    <t>ENSEÑANZA MEDIA</t>
  </si>
  <si>
    <t>IX</t>
  </si>
  <si>
    <t>Pesos</t>
  </si>
  <si>
    <t>Indefinido</t>
  </si>
  <si>
    <t>Sin Observaciones</t>
  </si>
  <si>
    <t>BREVI</t>
  </si>
  <si>
    <t>ARRIAGADA</t>
  </si>
  <si>
    <t xml:space="preserve">TOMAS </t>
  </si>
  <si>
    <t>CASTILLO</t>
  </si>
  <si>
    <t>SOTO</t>
  </si>
  <si>
    <t>BERNARDO LUIS</t>
  </si>
  <si>
    <t>CONTRERAS</t>
  </si>
  <si>
    <t>CHAVEZ</t>
  </si>
  <si>
    <t>HECTOR EMILIO</t>
  </si>
  <si>
    <t>indefinido</t>
  </si>
  <si>
    <t>COÑAPE</t>
  </si>
  <si>
    <t>POZAS</t>
  </si>
  <si>
    <t>VICTOR GABRIEL</t>
  </si>
  <si>
    <t>ENSEÑANZA MEDIA COMPLETA</t>
  </si>
  <si>
    <t>CORDOVA</t>
  </si>
  <si>
    <t>VILLABLANCA</t>
  </si>
  <si>
    <t>VARLOS</t>
  </si>
  <si>
    <t>31/01/2026</t>
  </si>
  <si>
    <t>DIAZ</t>
  </si>
  <si>
    <t>REYEZ</t>
  </si>
  <si>
    <t>LUIS ALFREDO</t>
  </si>
  <si>
    <t>YAÑEZ</t>
  </si>
  <si>
    <t>EMSEÑANZA MEDIA</t>
  </si>
  <si>
    <t>VIGILANTES</t>
  </si>
  <si>
    <t>JEFATURAS</t>
  </si>
  <si>
    <t>DUMONT</t>
  </si>
  <si>
    <t>SMITH</t>
  </si>
  <si>
    <t>FRANCISCO</t>
  </si>
  <si>
    <t>INGENIERO COMERCIAL</t>
  </si>
  <si>
    <t>FLORES</t>
  </si>
  <si>
    <t>HERNANDEZ</t>
  </si>
  <si>
    <t>CRISTIAN MATIAS</t>
  </si>
  <si>
    <t>ENSEÑANZA BASICA INCOMPLETA</t>
  </si>
  <si>
    <t>GAJARDO</t>
  </si>
  <si>
    <t>BUSTOS</t>
  </si>
  <si>
    <t>PEDRO SEGUNDO</t>
  </si>
  <si>
    <t>ENSEÑANZA MEDIA INCOMPLETA</t>
  </si>
  <si>
    <t>GARCIA</t>
  </si>
  <si>
    <t>MIRANDA</t>
  </si>
  <si>
    <t>RENATO PATRICIO</t>
  </si>
  <si>
    <t>ADMINISTRATIVO</t>
  </si>
  <si>
    <t>GARRIDO</t>
  </si>
  <si>
    <t>SANHUEZA</t>
  </si>
  <si>
    <t>ROSANA ALICIA</t>
  </si>
  <si>
    <t>CONTADOR</t>
  </si>
  <si>
    <t>GUTIERREZ</t>
  </si>
  <si>
    <t>LOZANO</t>
  </si>
  <si>
    <t>LUIS ARCADIO</t>
  </si>
  <si>
    <t>GUZMAN</t>
  </si>
  <si>
    <t>FIGUEROA</t>
  </si>
  <si>
    <t>DORIS ALEJANDRA</t>
  </si>
  <si>
    <t>TECNICO</t>
  </si>
  <si>
    <t>LEVICURA</t>
  </si>
  <si>
    <t>CATALAN</t>
  </si>
  <si>
    <t>EDUARDO SEBASTIAN</t>
  </si>
  <si>
    <t>ENSEÑANZA BASICA</t>
  </si>
  <si>
    <t xml:space="preserve">OBANDO </t>
  </si>
  <si>
    <t>ZAMBRANO</t>
  </si>
  <si>
    <t>JONATHAN</t>
  </si>
  <si>
    <t>POBLETE</t>
  </si>
  <si>
    <t>RIQUELME</t>
  </si>
  <si>
    <t>JACQUELINE DEL CARMEN</t>
  </si>
  <si>
    <t>QUIÑELEN</t>
  </si>
  <si>
    <t>MORALES</t>
  </si>
  <si>
    <t>ENRIQUE MANUEL</t>
  </si>
  <si>
    <t>ENSEÑANZA BASICA COMPLETA</t>
  </si>
  <si>
    <t>RAMIREZ</t>
  </si>
  <si>
    <t>CONSTANZO</t>
  </si>
  <si>
    <t>REYES</t>
  </si>
  <si>
    <t>FUENTEALBA</t>
  </si>
  <si>
    <t>GERMAN</t>
  </si>
  <si>
    <t>31/06/2026</t>
  </si>
  <si>
    <t>RIFFO</t>
  </si>
  <si>
    <t>GALLEGOS</t>
  </si>
  <si>
    <t>PABLO</t>
  </si>
  <si>
    <t>ROA</t>
  </si>
  <si>
    <t>RAMOS</t>
  </si>
  <si>
    <t>MAIKOL ANDRES</t>
  </si>
  <si>
    <t>SANCHEZ</t>
  </si>
  <si>
    <t>SAN MARTIN</t>
  </si>
  <si>
    <t>CARLOS IVAN</t>
  </si>
  <si>
    <t>SANDOVAL</t>
  </si>
  <si>
    <t>VASQUEZ</t>
  </si>
  <si>
    <t>CARLOS ALBERTO</t>
  </si>
  <si>
    <t>INGENIERO EN ADMINISTRACION DE EMPRESAS</t>
  </si>
  <si>
    <t>VIDAL</t>
  </si>
  <si>
    <t>CORONADO</t>
  </si>
  <si>
    <t>DIOGENES</t>
  </si>
  <si>
    <t>VIVANCO</t>
  </si>
  <si>
    <t>ZUÑIGA</t>
  </si>
  <si>
    <t>DIEGO EDUARDO</t>
  </si>
  <si>
    <t>ZENTENO</t>
  </si>
  <si>
    <t>CESAR DEL CARMEN</t>
  </si>
  <si>
    <t>ASIGNACIONES ESPECIALES</t>
  </si>
  <si>
    <t>TRAMO 1</t>
  </si>
  <si>
    <t>TRAMO 2</t>
  </si>
  <si>
    <t>H076</t>
  </si>
  <si>
    <t>BONO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</si>
</sst>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$&quot;\ * #,##0_ ;_ &quot;$&quot;\ * \-#,##0_ ;_ &quot;$&quot;\ * &quot;-&quot;_ ;_ @_ "/>
    <numFmt numFmtId="165" formatCode="_ [$$-340A]* #,##0.00_ ;_ [$$-340A]* \-#,##0.00_ ;_ [$$-340A]* &quot;-&quot;??_ ;_ @_ "/>
    <numFmt numFmtId="166" formatCode="&quot;$&quot;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4" fontId="4" fillId="2" borderId="0" xfId="1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vertical="center"/>
    </xf>
    <xf numFmtId="1" fontId="3" fillId="0" borderId="0" xfId="0" applyNumberFormat="1" applyFont="1" applyAlignment="1">
      <alignment vertical="center"/>
    </xf>
    <xf numFmtId="1" fontId="3" fillId="0" borderId="0" xfId="1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1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165" fontId="3" fillId="0" borderId="0" xfId="1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2" xfId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1" applyFont="1" applyBorder="1" applyAlignment="1">
      <alignment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DA410-3F26-407A-94BE-72595BE70531}">
  <dimension ref="A1:U35"/>
  <sheetViews>
    <sheetView tabSelected="1" workbookViewId="0">
      <selection activeCell="I17" sqref="I17"/>
    </sheetView>
  </sheetViews>
  <sheetFormatPr baseColWidth="10" defaultRowHeight="11.25" x14ac:dyDescent="0.25"/>
  <cols>
    <col min="1" max="1" width="12.140625" style="4" bestFit="1" customWidth="1"/>
    <col min="2" max="2" width="8.5703125" style="4" bestFit="1" customWidth="1"/>
    <col min="3" max="3" width="9.7109375" style="4" bestFit="1" customWidth="1"/>
    <col min="4" max="4" width="17.5703125" style="4" bestFit="1" customWidth="1"/>
    <col min="5" max="5" width="15.42578125" style="4" bestFit="1" customWidth="1"/>
    <col min="6" max="6" width="16.5703125" style="5" customWidth="1"/>
    <col min="7" max="7" width="12.140625" style="4" bestFit="1" customWidth="1"/>
    <col min="8" max="8" width="6.7109375" style="4" customWidth="1"/>
    <col min="9" max="9" width="11.85546875" style="4" customWidth="1"/>
    <col min="10" max="10" width="8.140625" style="6" customWidth="1"/>
    <col min="11" max="11" width="11.28515625" style="7" customWidth="1"/>
    <col min="12" max="12" width="8.7109375" style="4" bestFit="1" customWidth="1"/>
    <col min="13" max="13" width="11.42578125" style="4"/>
    <col min="14" max="14" width="6.5703125" style="4" bestFit="1" customWidth="1"/>
    <col min="15" max="15" width="9.7109375" style="4" bestFit="1" customWidth="1"/>
    <col min="16" max="16" width="7.5703125" style="4" bestFit="1" customWidth="1"/>
    <col min="17" max="17" width="9.140625" style="4" bestFit="1" customWidth="1"/>
    <col min="18" max="18" width="9.42578125" style="4" customWidth="1"/>
    <col min="19" max="19" width="8.85546875" style="6" bestFit="1" customWidth="1"/>
    <col min="20" max="20" width="9" style="6" bestFit="1" customWidth="1"/>
    <col min="21" max="21" width="13.28515625" style="4" bestFit="1" customWidth="1"/>
    <col min="22" max="22" width="11.5703125" style="4" customWidth="1"/>
    <col min="23" max="16384" width="11.42578125" style="4"/>
  </cols>
  <sheetData>
    <row r="1" spans="1:21" ht="40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3" spans="1:21" ht="67.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3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</row>
    <row r="4" spans="1:21" x14ac:dyDescent="0.2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5" t="s">
        <v>27</v>
      </c>
      <c r="G4" s="4" t="s">
        <v>22</v>
      </c>
      <c r="H4" s="6" t="s">
        <v>28</v>
      </c>
      <c r="I4" s="7">
        <v>150000</v>
      </c>
      <c r="J4" s="6" t="s">
        <v>29</v>
      </c>
      <c r="K4" s="7">
        <v>740450</v>
      </c>
      <c r="L4" s="8">
        <v>0</v>
      </c>
      <c r="M4" s="8">
        <v>0</v>
      </c>
      <c r="N4" s="9">
        <v>12</v>
      </c>
      <c r="O4" s="7">
        <v>51450</v>
      </c>
      <c r="P4" s="10">
        <v>0</v>
      </c>
      <c r="Q4" s="11">
        <v>0</v>
      </c>
      <c r="R4" s="12">
        <f>O4+P4</f>
        <v>51450</v>
      </c>
      <c r="S4" s="13">
        <v>45749</v>
      </c>
      <c r="T4" s="6" t="s">
        <v>30</v>
      </c>
      <c r="U4" s="4" t="s">
        <v>31</v>
      </c>
    </row>
    <row r="5" spans="1:21" x14ac:dyDescent="0.25">
      <c r="A5" s="4" t="s">
        <v>22</v>
      </c>
      <c r="B5" s="4" t="s">
        <v>32</v>
      </c>
      <c r="C5" s="4" t="s">
        <v>33</v>
      </c>
      <c r="D5" s="4" t="s">
        <v>34</v>
      </c>
      <c r="E5" s="4" t="s">
        <v>26</v>
      </c>
      <c r="F5" s="5" t="s">
        <v>27</v>
      </c>
      <c r="G5" s="4" t="s">
        <v>22</v>
      </c>
      <c r="H5" s="6" t="s">
        <v>28</v>
      </c>
      <c r="I5" s="7">
        <v>150000</v>
      </c>
      <c r="J5" s="6" t="s">
        <v>29</v>
      </c>
      <c r="K5" s="7">
        <v>856894</v>
      </c>
      <c r="L5" s="8">
        <v>0</v>
      </c>
      <c r="M5" s="8">
        <v>0</v>
      </c>
      <c r="N5" s="14">
        <v>8</v>
      </c>
      <c r="O5" s="12">
        <v>42293</v>
      </c>
      <c r="P5" s="10">
        <v>0</v>
      </c>
      <c r="Q5" s="4">
        <v>0</v>
      </c>
      <c r="R5" s="12">
        <f>O5+P5</f>
        <v>42293</v>
      </c>
      <c r="S5" s="13">
        <v>44621</v>
      </c>
      <c r="T5" s="13" t="s">
        <v>30</v>
      </c>
      <c r="U5" s="4" t="s">
        <v>31</v>
      </c>
    </row>
    <row r="6" spans="1:21" x14ac:dyDescent="0.25">
      <c r="A6" s="4" t="s">
        <v>22</v>
      </c>
      <c r="B6" s="4" t="s">
        <v>35</v>
      </c>
      <c r="C6" s="4" t="s">
        <v>36</v>
      </c>
      <c r="D6" s="4" t="s">
        <v>37</v>
      </c>
      <c r="E6" s="4" t="s">
        <v>26</v>
      </c>
      <c r="F6" s="5" t="s">
        <v>27</v>
      </c>
      <c r="G6" s="4" t="s">
        <v>22</v>
      </c>
      <c r="H6" s="6" t="s">
        <v>28</v>
      </c>
      <c r="I6" s="7">
        <v>150000</v>
      </c>
      <c r="J6" s="6" t="s">
        <v>29</v>
      </c>
      <c r="K6" s="7">
        <v>959210</v>
      </c>
      <c r="L6" s="8">
        <v>0</v>
      </c>
      <c r="M6" s="8">
        <v>0</v>
      </c>
      <c r="N6" s="10">
        <v>16</v>
      </c>
      <c r="O6" s="12">
        <v>91362</v>
      </c>
      <c r="P6" s="10">
        <v>0</v>
      </c>
      <c r="Q6" s="15">
        <v>0</v>
      </c>
      <c r="R6" s="12">
        <f t="shared" ref="R6:R32" si="0">O6+P6</f>
        <v>91362</v>
      </c>
      <c r="S6" s="13">
        <v>38909</v>
      </c>
      <c r="T6" s="16" t="s">
        <v>30</v>
      </c>
      <c r="U6" s="4" t="s">
        <v>31</v>
      </c>
    </row>
    <row r="7" spans="1:21" x14ac:dyDescent="0.25">
      <c r="A7" s="4" t="s">
        <v>22</v>
      </c>
      <c r="B7" s="4" t="s">
        <v>38</v>
      </c>
      <c r="C7" s="4" t="s">
        <v>39</v>
      </c>
      <c r="D7" s="4" t="s">
        <v>40</v>
      </c>
      <c r="E7" s="4" t="s">
        <v>26</v>
      </c>
      <c r="F7" s="5" t="s">
        <v>27</v>
      </c>
      <c r="G7" s="4" t="s">
        <v>22</v>
      </c>
      <c r="H7" s="6" t="s">
        <v>28</v>
      </c>
      <c r="I7" s="7">
        <v>150000</v>
      </c>
      <c r="J7" s="6" t="s">
        <v>29</v>
      </c>
      <c r="K7" s="7">
        <v>781156</v>
      </c>
      <c r="L7" s="8">
        <v>0</v>
      </c>
      <c r="M7" s="8">
        <v>0</v>
      </c>
      <c r="N7" s="10">
        <v>8</v>
      </c>
      <c r="O7" s="12">
        <v>37761</v>
      </c>
      <c r="P7" s="10">
        <v>0</v>
      </c>
      <c r="Q7" s="15">
        <v>0</v>
      </c>
      <c r="R7" s="12">
        <f>O7+P7</f>
        <v>37761</v>
      </c>
      <c r="S7" s="13">
        <v>45180</v>
      </c>
      <c r="T7" s="16" t="s">
        <v>41</v>
      </c>
      <c r="U7" s="4" t="s">
        <v>31</v>
      </c>
    </row>
    <row r="8" spans="1:21" ht="22.5" x14ac:dyDescent="0.25">
      <c r="A8" s="4" t="s">
        <v>22</v>
      </c>
      <c r="B8" s="4" t="s">
        <v>42</v>
      </c>
      <c r="C8" s="4" t="s">
        <v>43</v>
      </c>
      <c r="D8" s="4" t="s">
        <v>44</v>
      </c>
      <c r="E8" s="4" t="s">
        <v>26</v>
      </c>
      <c r="F8" s="5" t="s">
        <v>45</v>
      </c>
      <c r="G8" s="4" t="s">
        <v>22</v>
      </c>
      <c r="H8" s="6" t="s">
        <v>28</v>
      </c>
      <c r="I8" s="7">
        <v>150000</v>
      </c>
      <c r="J8" s="6" t="s">
        <v>29</v>
      </c>
      <c r="K8" s="7">
        <v>900016</v>
      </c>
      <c r="L8" s="8">
        <v>0</v>
      </c>
      <c r="M8" s="8">
        <v>0</v>
      </c>
      <c r="N8" s="10">
        <v>8</v>
      </c>
      <c r="O8" s="12">
        <v>44873</v>
      </c>
      <c r="P8" s="10">
        <v>0</v>
      </c>
      <c r="Q8" s="15">
        <v>0</v>
      </c>
      <c r="R8" s="12">
        <f t="shared" si="0"/>
        <v>44873</v>
      </c>
      <c r="S8" s="13">
        <v>43344</v>
      </c>
      <c r="T8" s="16" t="s">
        <v>30</v>
      </c>
      <c r="U8" s="4" t="s">
        <v>31</v>
      </c>
    </row>
    <row r="9" spans="1:21" x14ac:dyDescent="0.25">
      <c r="A9" s="4" t="s">
        <v>22</v>
      </c>
      <c r="B9" s="4" t="s">
        <v>46</v>
      </c>
      <c r="C9" s="4" t="s">
        <v>47</v>
      </c>
      <c r="D9" s="4" t="s">
        <v>48</v>
      </c>
      <c r="E9" s="4" t="s">
        <v>26</v>
      </c>
      <c r="F9" s="5" t="s">
        <v>27</v>
      </c>
      <c r="G9" s="4" t="s">
        <v>22</v>
      </c>
      <c r="H9" s="6" t="s">
        <v>28</v>
      </c>
      <c r="I9" s="7">
        <v>150000</v>
      </c>
      <c r="J9" s="6" t="s">
        <v>29</v>
      </c>
      <c r="K9" s="7">
        <v>740450</v>
      </c>
      <c r="L9" s="8">
        <v>0</v>
      </c>
      <c r="M9" s="8">
        <v>0</v>
      </c>
      <c r="N9" s="10">
        <v>12</v>
      </c>
      <c r="O9" s="12">
        <v>51450</v>
      </c>
      <c r="P9" s="10">
        <v>0</v>
      </c>
      <c r="Q9" s="15">
        <v>0</v>
      </c>
      <c r="R9" s="12">
        <f t="shared" si="0"/>
        <v>51450</v>
      </c>
      <c r="S9" s="13">
        <v>45962</v>
      </c>
      <c r="T9" s="16" t="s">
        <v>49</v>
      </c>
      <c r="U9" s="4" t="s">
        <v>31</v>
      </c>
    </row>
    <row r="10" spans="1:21" x14ac:dyDescent="0.25">
      <c r="A10" s="4" t="s">
        <v>22</v>
      </c>
      <c r="B10" s="4" t="s">
        <v>50</v>
      </c>
      <c r="C10" s="4" t="s">
        <v>51</v>
      </c>
      <c r="D10" s="4" t="s">
        <v>52</v>
      </c>
      <c r="E10" s="4" t="s">
        <v>26</v>
      </c>
      <c r="F10" s="5" t="s">
        <v>27</v>
      </c>
      <c r="G10" s="4" t="s">
        <v>22</v>
      </c>
      <c r="H10" s="6" t="s">
        <v>28</v>
      </c>
      <c r="I10" s="7">
        <v>150000</v>
      </c>
      <c r="J10" s="6" t="s">
        <v>29</v>
      </c>
      <c r="K10" s="7">
        <v>979594</v>
      </c>
      <c r="L10" s="8">
        <v>0</v>
      </c>
      <c r="M10" s="8">
        <v>0</v>
      </c>
      <c r="N10" s="10">
        <v>16</v>
      </c>
      <c r="O10" s="12">
        <v>93664</v>
      </c>
      <c r="P10" s="10">
        <v>0</v>
      </c>
      <c r="Q10" s="15">
        <v>0</v>
      </c>
      <c r="R10" s="12">
        <f t="shared" si="0"/>
        <v>93664</v>
      </c>
      <c r="S10" s="13">
        <v>44858</v>
      </c>
      <c r="T10" s="16" t="s">
        <v>41</v>
      </c>
      <c r="U10" s="4" t="s">
        <v>31</v>
      </c>
    </row>
    <row r="11" spans="1:21" x14ac:dyDescent="0.25">
      <c r="A11" s="4" t="s">
        <v>22</v>
      </c>
      <c r="B11" s="4" t="s">
        <v>50</v>
      </c>
      <c r="C11" s="4" t="s">
        <v>53</v>
      </c>
      <c r="D11" s="4" t="s">
        <v>52</v>
      </c>
      <c r="E11" s="4" t="s">
        <v>26</v>
      </c>
      <c r="F11" s="5" t="s">
        <v>54</v>
      </c>
      <c r="G11" s="4" t="s">
        <v>55</v>
      </c>
      <c r="H11" s="6" t="s">
        <v>28</v>
      </c>
      <c r="I11" s="7">
        <v>150000</v>
      </c>
      <c r="J11" s="6" t="s">
        <v>29</v>
      </c>
      <c r="K11" s="7">
        <v>877314</v>
      </c>
      <c r="L11" s="8">
        <v>0</v>
      </c>
      <c r="M11" s="8">
        <v>0</v>
      </c>
      <c r="N11" s="10">
        <v>16</v>
      </c>
      <c r="O11" s="12">
        <v>82116</v>
      </c>
      <c r="P11" s="10">
        <v>0</v>
      </c>
      <c r="Q11" s="15">
        <v>0</v>
      </c>
      <c r="R11" s="12">
        <f t="shared" si="0"/>
        <v>82116</v>
      </c>
      <c r="S11" s="13">
        <v>45381</v>
      </c>
      <c r="T11" s="16" t="s">
        <v>41</v>
      </c>
      <c r="U11" s="4" t="s">
        <v>31</v>
      </c>
    </row>
    <row r="12" spans="1:21" x14ac:dyDescent="0.25">
      <c r="A12" s="4" t="s">
        <v>56</v>
      </c>
      <c r="B12" s="4" t="s">
        <v>57</v>
      </c>
      <c r="C12" s="4" t="s">
        <v>58</v>
      </c>
      <c r="D12" s="4" t="s">
        <v>59</v>
      </c>
      <c r="E12" s="4" t="s">
        <v>26</v>
      </c>
      <c r="F12" s="5" t="s">
        <v>60</v>
      </c>
      <c r="G12" s="4" t="s">
        <v>56</v>
      </c>
      <c r="H12" s="6" t="s">
        <v>28</v>
      </c>
      <c r="I12" s="12">
        <v>75000</v>
      </c>
      <c r="J12" s="6" t="s">
        <v>29</v>
      </c>
      <c r="K12" s="7">
        <v>2556282</v>
      </c>
      <c r="L12" s="8">
        <v>0</v>
      </c>
      <c r="M12" s="8">
        <v>0</v>
      </c>
      <c r="N12" s="10">
        <v>5</v>
      </c>
      <c r="O12" s="12">
        <v>92044</v>
      </c>
      <c r="P12" s="10">
        <v>0</v>
      </c>
      <c r="Q12" s="15">
        <v>0</v>
      </c>
      <c r="R12" s="12">
        <f>O12+Q12</f>
        <v>92044</v>
      </c>
      <c r="S12" s="13">
        <v>45048</v>
      </c>
      <c r="T12" s="16" t="s">
        <v>41</v>
      </c>
      <c r="U12" s="4" t="s">
        <v>31</v>
      </c>
    </row>
    <row r="13" spans="1:21" ht="22.5" x14ac:dyDescent="0.25">
      <c r="A13" s="4" t="s">
        <v>22</v>
      </c>
      <c r="B13" s="4" t="s">
        <v>61</v>
      </c>
      <c r="C13" s="4" t="s">
        <v>62</v>
      </c>
      <c r="D13" s="4" t="s">
        <v>63</v>
      </c>
      <c r="E13" s="4" t="s">
        <v>26</v>
      </c>
      <c r="F13" s="5" t="s">
        <v>64</v>
      </c>
      <c r="G13" s="4" t="s">
        <v>22</v>
      </c>
      <c r="H13" s="6" t="s">
        <v>28</v>
      </c>
      <c r="I13" s="12">
        <v>150000</v>
      </c>
      <c r="J13" s="6" t="s">
        <v>29</v>
      </c>
      <c r="K13" s="7">
        <v>1622232</v>
      </c>
      <c r="L13" s="8">
        <v>0</v>
      </c>
      <c r="M13" s="8">
        <v>0</v>
      </c>
      <c r="N13" s="10">
        <v>20</v>
      </c>
      <c r="O13" s="12">
        <v>202071</v>
      </c>
      <c r="P13" s="10">
        <v>0</v>
      </c>
      <c r="Q13" s="15">
        <v>0</v>
      </c>
      <c r="R13" s="12">
        <f t="shared" si="0"/>
        <v>202071</v>
      </c>
      <c r="S13" s="13">
        <v>36039</v>
      </c>
      <c r="T13" s="16" t="s">
        <v>30</v>
      </c>
      <c r="U13" s="4" t="s">
        <v>31</v>
      </c>
    </row>
    <row r="14" spans="1:21" ht="22.5" x14ac:dyDescent="0.25">
      <c r="A14" s="4" t="s">
        <v>22</v>
      </c>
      <c r="B14" s="4" t="s">
        <v>65</v>
      </c>
      <c r="C14" s="4" t="s">
        <v>66</v>
      </c>
      <c r="D14" s="4" t="s">
        <v>67</v>
      </c>
      <c r="E14" s="4" t="s">
        <v>26</v>
      </c>
      <c r="F14" s="5" t="s">
        <v>68</v>
      </c>
      <c r="G14" s="4" t="s">
        <v>22</v>
      </c>
      <c r="H14" s="6" t="s">
        <v>28</v>
      </c>
      <c r="I14" s="12">
        <v>150000</v>
      </c>
      <c r="J14" s="6" t="s">
        <v>29</v>
      </c>
      <c r="K14" s="7">
        <v>944888</v>
      </c>
      <c r="L14" s="8">
        <v>0</v>
      </c>
      <c r="M14" s="8">
        <v>0</v>
      </c>
      <c r="N14" s="10">
        <v>16</v>
      </c>
      <c r="O14" s="12">
        <v>89745</v>
      </c>
      <c r="P14" s="10">
        <v>0</v>
      </c>
      <c r="Q14" s="15">
        <v>0</v>
      </c>
      <c r="R14" s="12">
        <f t="shared" si="0"/>
        <v>89745</v>
      </c>
      <c r="S14" s="13">
        <v>42083</v>
      </c>
      <c r="T14" s="16" t="s">
        <v>30</v>
      </c>
      <c r="U14" s="4" t="s">
        <v>31</v>
      </c>
    </row>
    <row r="15" spans="1:21" x14ac:dyDescent="0.25">
      <c r="A15" s="4" t="s">
        <v>22</v>
      </c>
      <c r="B15" s="4" t="s">
        <v>69</v>
      </c>
      <c r="C15" s="4" t="s">
        <v>70</v>
      </c>
      <c r="D15" s="4" t="s">
        <v>71</v>
      </c>
      <c r="E15" s="4" t="s">
        <v>26</v>
      </c>
      <c r="F15" s="5" t="s">
        <v>27</v>
      </c>
      <c r="G15" s="4" t="s">
        <v>22</v>
      </c>
      <c r="H15" s="6" t="s">
        <v>28</v>
      </c>
      <c r="I15" s="12">
        <v>150000</v>
      </c>
      <c r="J15" s="6" t="s">
        <v>29</v>
      </c>
      <c r="K15" s="7">
        <v>877579</v>
      </c>
      <c r="L15" s="8">
        <v>0</v>
      </c>
      <c r="M15" s="8">
        <v>0</v>
      </c>
      <c r="N15" s="10">
        <v>4</v>
      </c>
      <c r="O15" s="12">
        <v>22436</v>
      </c>
      <c r="P15" s="10">
        <v>0</v>
      </c>
      <c r="Q15" s="15">
        <v>0</v>
      </c>
      <c r="R15" s="12">
        <f t="shared" si="0"/>
        <v>22436</v>
      </c>
      <c r="S15" s="13">
        <v>43875</v>
      </c>
      <c r="T15" s="16" t="s">
        <v>30</v>
      </c>
      <c r="U15" s="4" t="s">
        <v>31</v>
      </c>
    </row>
    <row r="16" spans="1:21" x14ac:dyDescent="0.25">
      <c r="A16" s="4" t="s">
        <v>72</v>
      </c>
      <c r="B16" s="4" t="s">
        <v>73</v>
      </c>
      <c r="C16" s="4" t="s">
        <v>74</v>
      </c>
      <c r="D16" s="4" t="s">
        <v>75</v>
      </c>
      <c r="E16" s="4" t="s">
        <v>26</v>
      </c>
      <c r="F16" s="5" t="s">
        <v>76</v>
      </c>
      <c r="G16" s="4" t="s">
        <v>72</v>
      </c>
      <c r="H16" s="6" t="s">
        <v>28</v>
      </c>
      <c r="I16" s="12">
        <v>75000</v>
      </c>
      <c r="J16" s="6" t="s">
        <v>29</v>
      </c>
      <c r="K16" s="7">
        <v>1794251</v>
      </c>
      <c r="L16" s="8">
        <v>0</v>
      </c>
      <c r="M16" s="8">
        <v>0</v>
      </c>
      <c r="N16" s="10">
        <v>4</v>
      </c>
      <c r="O16" s="12">
        <v>53017</v>
      </c>
      <c r="P16" s="10">
        <v>0</v>
      </c>
      <c r="Q16" s="15">
        <v>0</v>
      </c>
      <c r="R16" s="12">
        <f t="shared" si="0"/>
        <v>53017</v>
      </c>
      <c r="S16" s="13">
        <v>41904</v>
      </c>
      <c r="T16" s="16" t="s">
        <v>30</v>
      </c>
      <c r="U16" s="4" t="s">
        <v>31</v>
      </c>
    </row>
    <row r="17" spans="1:21" ht="22.5" x14ac:dyDescent="0.25">
      <c r="A17" s="4" t="s">
        <v>22</v>
      </c>
      <c r="B17" s="4" t="s">
        <v>77</v>
      </c>
      <c r="C17" s="4" t="s">
        <v>78</v>
      </c>
      <c r="D17" s="4" t="s">
        <v>79</v>
      </c>
      <c r="E17" s="4" t="s">
        <v>26</v>
      </c>
      <c r="F17" s="5" t="s">
        <v>64</v>
      </c>
      <c r="G17" s="4" t="s">
        <v>22</v>
      </c>
      <c r="H17" s="6" t="s">
        <v>28</v>
      </c>
      <c r="I17" s="12">
        <v>150000</v>
      </c>
      <c r="J17" s="6" t="s">
        <v>29</v>
      </c>
      <c r="K17" s="7">
        <v>1147327</v>
      </c>
      <c r="L17" s="8">
        <v>0</v>
      </c>
      <c r="M17" s="8">
        <v>0</v>
      </c>
      <c r="N17" s="10">
        <v>11</v>
      </c>
      <c r="O17" s="12">
        <v>80245</v>
      </c>
      <c r="P17" s="10">
        <v>0</v>
      </c>
      <c r="Q17" s="15">
        <v>0</v>
      </c>
      <c r="R17" s="12">
        <f t="shared" si="0"/>
        <v>80245</v>
      </c>
      <c r="S17" s="13">
        <v>29587</v>
      </c>
      <c r="T17" s="16" t="s">
        <v>30</v>
      </c>
      <c r="U17" s="4" t="s">
        <v>31</v>
      </c>
    </row>
    <row r="18" spans="1:21" x14ac:dyDescent="0.25">
      <c r="A18" s="4" t="s">
        <v>72</v>
      </c>
      <c r="B18" s="4" t="s">
        <v>80</v>
      </c>
      <c r="C18" s="4" t="s">
        <v>81</v>
      </c>
      <c r="D18" s="4" t="s">
        <v>82</v>
      </c>
      <c r="E18" s="4" t="s">
        <v>26</v>
      </c>
      <c r="F18" s="5" t="s">
        <v>83</v>
      </c>
      <c r="G18" s="4" t="s">
        <v>72</v>
      </c>
      <c r="H18" s="6" t="s">
        <v>28</v>
      </c>
      <c r="I18" s="12">
        <v>150000</v>
      </c>
      <c r="J18" s="6" t="s">
        <v>29</v>
      </c>
      <c r="K18" s="7">
        <v>930044</v>
      </c>
      <c r="L18" s="8">
        <v>0</v>
      </c>
      <c r="M18" s="8">
        <v>0</v>
      </c>
      <c r="N18" s="10">
        <v>12</v>
      </c>
      <c r="O18" s="12">
        <v>67971</v>
      </c>
      <c r="P18" s="10">
        <v>0</v>
      </c>
      <c r="Q18" s="15">
        <v>0</v>
      </c>
      <c r="R18" s="12">
        <f t="shared" si="0"/>
        <v>67971</v>
      </c>
      <c r="S18" s="13">
        <v>45261</v>
      </c>
      <c r="T18" s="16" t="s">
        <v>41</v>
      </c>
      <c r="U18" s="4" t="s">
        <v>31</v>
      </c>
    </row>
    <row r="19" spans="1:21" x14ac:dyDescent="0.25">
      <c r="A19" s="4" t="s">
        <v>22</v>
      </c>
      <c r="B19" s="4" t="s">
        <v>84</v>
      </c>
      <c r="C19" s="4" t="s">
        <v>85</v>
      </c>
      <c r="D19" s="4" t="s">
        <v>86</v>
      </c>
      <c r="E19" s="4" t="s">
        <v>26</v>
      </c>
      <c r="F19" s="5" t="s">
        <v>87</v>
      </c>
      <c r="G19" s="4" t="s">
        <v>22</v>
      </c>
      <c r="H19" s="6" t="s">
        <v>28</v>
      </c>
      <c r="I19" s="12">
        <v>150000</v>
      </c>
      <c r="J19" s="6" t="s">
        <v>29</v>
      </c>
      <c r="K19" s="7">
        <v>1109640</v>
      </c>
      <c r="L19" s="8">
        <v>0</v>
      </c>
      <c r="M19" s="8">
        <v>0</v>
      </c>
      <c r="N19" s="10">
        <v>8</v>
      </c>
      <c r="O19" s="12">
        <v>57414</v>
      </c>
      <c r="P19" s="10">
        <v>0</v>
      </c>
      <c r="Q19" s="15">
        <v>0</v>
      </c>
      <c r="R19" s="12">
        <f t="shared" si="0"/>
        <v>57414</v>
      </c>
      <c r="S19" s="13">
        <v>29587</v>
      </c>
      <c r="T19" s="16" t="s">
        <v>30</v>
      </c>
      <c r="U19" s="4" t="s">
        <v>31</v>
      </c>
    </row>
    <row r="20" spans="1:21" x14ac:dyDescent="0.25">
      <c r="A20" s="4" t="s">
        <v>22</v>
      </c>
      <c r="B20" s="4" t="s">
        <v>88</v>
      </c>
      <c r="C20" s="4" t="s">
        <v>89</v>
      </c>
      <c r="D20" s="4" t="s">
        <v>90</v>
      </c>
      <c r="E20" s="4" t="s">
        <v>26</v>
      </c>
      <c r="F20" s="5" t="s">
        <v>87</v>
      </c>
      <c r="G20" s="4" t="s">
        <v>22</v>
      </c>
      <c r="H20" s="6" t="s">
        <v>28</v>
      </c>
      <c r="I20" s="12">
        <v>150000</v>
      </c>
      <c r="J20" s="6" t="s">
        <v>29</v>
      </c>
      <c r="K20" s="7">
        <v>718931</v>
      </c>
      <c r="L20" s="8">
        <v>0</v>
      </c>
      <c r="M20" s="8">
        <v>0</v>
      </c>
      <c r="N20" s="10">
        <v>0</v>
      </c>
      <c r="O20" s="8">
        <v>0</v>
      </c>
      <c r="P20" s="10">
        <v>0</v>
      </c>
      <c r="Q20" s="15">
        <v>0</v>
      </c>
      <c r="R20" s="12">
        <f t="shared" si="0"/>
        <v>0</v>
      </c>
      <c r="S20" s="13">
        <v>45293</v>
      </c>
      <c r="T20" s="16" t="s">
        <v>41</v>
      </c>
      <c r="U20" s="4" t="s">
        <v>31</v>
      </c>
    </row>
    <row r="21" spans="1:21" x14ac:dyDescent="0.25">
      <c r="A21" s="4" t="s">
        <v>72</v>
      </c>
      <c r="B21" s="4" t="s">
        <v>91</v>
      </c>
      <c r="C21" s="4" t="s">
        <v>92</v>
      </c>
      <c r="D21" s="4" t="s">
        <v>93</v>
      </c>
      <c r="E21" s="4" t="s">
        <v>26</v>
      </c>
      <c r="F21" s="5" t="s">
        <v>27</v>
      </c>
      <c r="G21" s="4" t="s">
        <v>72</v>
      </c>
      <c r="H21" s="6" t="s">
        <v>28</v>
      </c>
      <c r="I21" s="12">
        <v>150000</v>
      </c>
      <c r="J21" s="6" t="s">
        <v>29</v>
      </c>
      <c r="K21" s="7">
        <v>1591765</v>
      </c>
      <c r="L21" s="8">
        <v>0</v>
      </c>
      <c r="M21" s="8">
        <v>0</v>
      </c>
      <c r="N21" s="10">
        <v>12</v>
      </c>
      <c r="O21" s="12">
        <v>125631</v>
      </c>
      <c r="P21" s="10">
        <v>0</v>
      </c>
      <c r="Q21" s="15">
        <v>0</v>
      </c>
      <c r="R21" s="12">
        <f t="shared" si="0"/>
        <v>125631</v>
      </c>
      <c r="S21" s="13">
        <v>32123</v>
      </c>
      <c r="T21" s="16" t="s">
        <v>30</v>
      </c>
      <c r="U21" s="4" t="s">
        <v>31</v>
      </c>
    </row>
    <row r="22" spans="1:21" ht="22.5" x14ac:dyDescent="0.25">
      <c r="A22" s="4" t="s">
        <v>22</v>
      </c>
      <c r="B22" s="4" t="s">
        <v>94</v>
      </c>
      <c r="C22" s="4" t="s">
        <v>95</v>
      </c>
      <c r="D22" s="4" t="s">
        <v>96</v>
      </c>
      <c r="E22" s="4" t="s">
        <v>26</v>
      </c>
      <c r="F22" s="5" t="s">
        <v>97</v>
      </c>
      <c r="G22" s="4" t="s">
        <v>22</v>
      </c>
      <c r="H22" s="6" t="s">
        <v>28</v>
      </c>
      <c r="I22" s="12">
        <v>150000</v>
      </c>
      <c r="J22" s="6" t="s">
        <v>29</v>
      </c>
      <c r="K22" s="7">
        <v>900016</v>
      </c>
      <c r="L22" s="8">
        <v>0</v>
      </c>
      <c r="M22" s="8">
        <v>0</v>
      </c>
      <c r="N22" s="10">
        <v>8</v>
      </c>
      <c r="O22" s="12">
        <v>44873</v>
      </c>
      <c r="P22" s="10">
        <v>0</v>
      </c>
      <c r="Q22" s="15">
        <v>0</v>
      </c>
      <c r="R22" s="12">
        <f t="shared" si="0"/>
        <v>44873</v>
      </c>
      <c r="S22" s="13">
        <v>42095</v>
      </c>
      <c r="T22" s="16" t="s">
        <v>30</v>
      </c>
      <c r="U22" s="4" t="s">
        <v>31</v>
      </c>
    </row>
    <row r="23" spans="1:21" ht="22.5" x14ac:dyDescent="0.25">
      <c r="A23" s="4" t="s">
        <v>22</v>
      </c>
      <c r="B23" s="4" t="s">
        <v>98</v>
      </c>
      <c r="C23" s="4" t="s">
        <v>99</v>
      </c>
      <c r="D23" s="4" t="s">
        <v>52</v>
      </c>
      <c r="E23" s="4" t="s">
        <v>26</v>
      </c>
      <c r="F23" s="5" t="s">
        <v>64</v>
      </c>
      <c r="G23" s="4" t="s">
        <v>22</v>
      </c>
      <c r="H23" s="6" t="s">
        <v>28</v>
      </c>
      <c r="I23" s="12">
        <v>150000</v>
      </c>
      <c r="J23" s="6" t="s">
        <v>29</v>
      </c>
      <c r="K23" s="7">
        <v>1135395</v>
      </c>
      <c r="L23" s="8">
        <v>0</v>
      </c>
      <c r="M23" s="8">
        <v>0</v>
      </c>
      <c r="N23" s="10">
        <v>0</v>
      </c>
      <c r="O23" s="8">
        <v>0</v>
      </c>
      <c r="P23" s="10">
        <v>0</v>
      </c>
      <c r="Q23" s="15">
        <v>0</v>
      </c>
      <c r="R23" s="12">
        <f t="shared" si="0"/>
        <v>0</v>
      </c>
      <c r="S23" s="13">
        <v>29587</v>
      </c>
      <c r="T23" s="16" t="s">
        <v>30</v>
      </c>
      <c r="U23" s="4" t="s">
        <v>31</v>
      </c>
    </row>
    <row r="24" spans="1:21" x14ac:dyDescent="0.25">
      <c r="A24" s="4" t="s">
        <v>22</v>
      </c>
      <c r="B24" s="4" t="s">
        <v>100</v>
      </c>
      <c r="C24" s="4" t="s">
        <v>101</v>
      </c>
      <c r="D24" s="4" t="s">
        <v>102</v>
      </c>
      <c r="E24" s="4" t="s">
        <v>26</v>
      </c>
      <c r="F24" s="5" t="s">
        <v>27</v>
      </c>
      <c r="G24" s="4" t="s">
        <v>22</v>
      </c>
      <c r="H24" s="6" t="s">
        <v>28</v>
      </c>
      <c r="I24" s="17">
        <v>0</v>
      </c>
      <c r="J24" s="6" t="s">
        <v>29</v>
      </c>
      <c r="K24" s="7">
        <v>413233</v>
      </c>
      <c r="L24" s="8">
        <v>0</v>
      </c>
      <c r="M24" s="8">
        <v>0</v>
      </c>
      <c r="N24" s="10">
        <v>0</v>
      </c>
      <c r="O24" s="8">
        <v>0</v>
      </c>
      <c r="P24" s="10">
        <v>0</v>
      </c>
      <c r="Q24" s="15">
        <v>0</v>
      </c>
      <c r="R24" s="12">
        <f t="shared" si="0"/>
        <v>0</v>
      </c>
      <c r="S24" s="13">
        <v>46090</v>
      </c>
      <c r="T24" s="16" t="s">
        <v>103</v>
      </c>
      <c r="U24" s="4" t="s">
        <v>31</v>
      </c>
    </row>
    <row r="25" spans="1:21" x14ac:dyDescent="0.25">
      <c r="A25" s="4" t="s">
        <v>72</v>
      </c>
      <c r="B25" s="4" t="s">
        <v>104</v>
      </c>
      <c r="C25" s="4" t="s">
        <v>105</v>
      </c>
      <c r="D25" s="4" t="s">
        <v>106</v>
      </c>
      <c r="E25" s="4" t="s">
        <v>26</v>
      </c>
      <c r="F25" s="5" t="s">
        <v>83</v>
      </c>
      <c r="G25" s="4" t="s">
        <v>72</v>
      </c>
      <c r="H25" s="6" t="s">
        <v>28</v>
      </c>
      <c r="I25" s="12">
        <v>75000</v>
      </c>
      <c r="J25" s="6" t="s">
        <v>29</v>
      </c>
      <c r="K25" s="7">
        <v>1661062</v>
      </c>
      <c r="L25" s="8">
        <v>0</v>
      </c>
      <c r="M25" s="8">
        <v>0</v>
      </c>
      <c r="N25" s="10">
        <v>2</v>
      </c>
      <c r="O25" s="12">
        <v>24838</v>
      </c>
      <c r="P25" s="10">
        <v>0</v>
      </c>
      <c r="Q25" s="15">
        <v>0</v>
      </c>
      <c r="R25" s="12">
        <f>O25+P25</f>
        <v>24838</v>
      </c>
      <c r="S25" s="13">
        <v>45139</v>
      </c>
      <c r="T25" s="16" t="s">
        <v>41</v>
      </c>
      <c r="U25" s="4" t="s">
        <v>31</v>
      </c>
    </row>
    <row r="26" spans="1:21" x14ac:dyDescent="0.25">
      <c r="A26" s="4" t="s">
        <v>55</v>
      </c>
      <c r="B26" s="4" t="s">
        <v>107</v>
      </c>
      <c r="C26" s="4" t="s">
        <v>33</v>
      </c>
      <c r="D26" s="4" t="s">
        <v>40</v>
      </c>
      <c r="E26" s="4" t="s">
        <v>26</v>
      </c>
      <c r="F26" s="5" t="s">
        <v>27</v>
      </c>
      <c r="G26" s="4" t="s">
        <v>55</v>
      </c>
      <c r="H26" s="6" t="s">
        <v>28</v>
      </c>
      <c r="I26" s="12">
        <v>150000</v>
      </c>
      <c r="J26" s="6" t="s">
        <v>29</v>
      </c>
      <c r="K26" s="7">
        <v>1068111</v>
      </c>
      <c r="L26" s="8">
        <v>0</v>
      </c>
      <c r="M26" s="8">
        <v>0</v>
      </c>
      <c r="N26" s="10">
        <v>13</v>
      </c>
      <c r="O26" s="12">
        <v>86043</v>
      </c>
      <c r="P26" s="10">
        <v>0</v>
      </c>
      <c r="Q26" s="15">
        <v>0</v>
      </c>
      <c r="R26" s="12">
        <f t="shared" si="0"/>
        <v>86043</v>
      </c>
      <c r="S26" s="13">
        <v>44385</v>
      </c>
      <c r="T26" s="16" t="s">
        <v>30</v>
      </c>
      <c r="U26" s="4" t="s">
        <v>31</v>
      </c>
    </row>
    <row r="27" spans="1:21" x14ac:dyDescent="0.25">
      <c r="A27" s="4" t="s">
        <v>72</v>
      </c>
      <c r="B27" s="4" t="s">
        <v>107</v>
      </c>
      <c r="C27" s="4" t="s">
        <v>108</v>
      </c>
      <c r="D27" s="4" t="s">
        <v>109</v>
      </c>
      <c r="E27" s="4" t="s">
        <v>26</v>
      </c>
      <c r="F27" s="5" t="s">
        <v>27</v>
      </c>
      <c r="G27" s="4" t="s">
        <v>72</v>
      </c>
      <c r="H27" s="6" t="s">
        <v>28</v>
      </c>
      <c r="I27" s="12">
        <v>150000</v>
      </c>
      <c r="J27" s="6" t="s">
        <v>29</v>
      </c>
      <c r="K27" s="7">
        <v>748167</v>
      </c>
      <c r="L27" s="8">
        <v>0</v>
      </c>
      <c r="M27" s="8">
        <v>0</v>
      </c>
      <c r="N27" s="10">
        <v>8</v>
      </c>
      <c r="O27" s="12">
        <v>50685</v>
      </c>
      <c r="P27" s="10">
        <v>0</v>
      </c>
      <c r="Q27" s="15">
        <v>0</v>
      </c>
      <c r="R27" s="12">
        <f t="shared" si="0"/>
        <v>50685</v>
      </c>
      <c r="S27" s="13">
        <v>44866</v>
      </c>
      <c r="T27" s="16" t="s">
        <v>30</v>
      </c>
      <c r="U27" s="4" t="s">
        <v>31</v>
      </c>
    </row>
    <row r="28" spans="1:21" ht="22.5" x14ac:dyDescent="0.25">
      <c r="A28" s="4" t="s">
        <v>55</v>
      </c>
      <c r="B28" s="4" t="s">
        <v>110</v>
      </c>
      <c r="C28" s="4" t="s">
        <v>111</v>
      </c>
      <c r="D28" s="4" t="s">
        <v>112</v>
      </c>
      <c r="E28" s="4" t="s">
        <v>26</v>
      </c>
      <c r="F28" s="5" t="s">
        <v>64</v>
      </c>
      <c r="G28" s="4" t="s">
        <v>55</v>
      </c>
      <c r="H28" s="6" t="s">
        <v>28</v>
      </c>
      <c r="I28" s="12">
        <v>150000</v>
      </c>
      <c r="J28" s="6" t="s">
        <v>29</v>
      </c>
      <c r="K28" s="7">
        <v>1240452</v>
      </c>
      <c r="L28" s="8">
        <v>0</v>
      </c>
      <c r="M28" s="8">
        <v>0</v>
      </c>
      <c r="N28" s="10">
        <v>23</v>
      </c>
      <c r="O28" s="12">
        <v>168648</v>
      </c>
      <c r="P28" s="10">
        <v>0</v>
      </c>
      <c r="Q28" s="15">
        <v>0</v>
      </c>
      <c r="R28" s="12">
        <f t="shared" si="0"/>
        <v>168648</v>
      </c>
      <c r="S28" s="13">
        <v>29587</v>
      </c>
      <c r="T28" s="16" t="s">
        <v>30</v>
      </c>
      <c r="U28" s="4" t="s">
        <v>31</v>
      </c>
    </row>
    <row r="29" spans="1:21" ht="33.75" x14ac:dyDescent="0.25">
      <c r="A29" s="4" t="s">
        <v>72</v>
      </c>
      <c r="B29" s="4" t="s">
        <v>113</v>
      </c>
      <c r="C29" s="4" t="s">
        <v>114</v>
      </c>
      <c r="D29" s="4" t="s">
        <v>115</v>
      </c>
      <c r="E29" s="4" t="s">
        <v>26</v>
      </c>
      <c r="F29" s="5" t="s">
        <v>116</v>
      </c>
      <c r="G29" s="4" t="s">
        <v>72</v>
      </c>
      <c r="H29" s="6" t="s">
        <v>28</v>
      </c>
      <c r="I29" s="12">
        <v>150000</v>
      </c>
      <c r="J29" s="6" t="s">
        <v>29</v>
      </c>
      <c r="K29" s="7">
        <v>1512637</v>
      </c>
      <c r="L29" s="8">
        <v>0</v>
      </c>
      <c r="M29" s="8">
        <v>0</v>
      </c>
      <c r="N29" s="10">
        <v>8</v>
      </c>
      <c r="O29" s="12">
        <v>81495</v>
      </c>
      <c r="P29" s="10">
        <v>0</v>
      </c>
      <c r="Q29" s="15">
        <v>0</v>
      </c>
      <c r="R29" s="12">
        <f t="shared" si="0"/>
        <v>81495</v>
      </c>
      <c r="S29" s="13">
        <v>45118</v>
      </c>
      <c r="T29" s="16" t="s">
        <v>41</v>
      </c>
      <c r="U29" s="4" t="s">
        <v>31</v>
      </c>
    </row>
    <row r="30" spans="1:21" ht="22.5" x14ac:dyDescent="0.25">
      <c r="A30" s="4" t="s">
        <v>22</v>
      </c>
      <c r="B30" s="4" t="s">
        <v>117</v>
      </c>
      <c r="C30" s="4" t="s">
        <v>118</v>
      </c>
      <c r="D30" s="4" t="s">
        <v>119</v>
      </c>
      <c r="E30" s="4" t="s">
        <v>26</v>
      </c>
      <c r="F30" s="5" t="s">
        <v>64</v>
      </c>
      <c r="G30" s="4" t="s">
        <v>22</v>
      </c>
      <c r="H30" s="6" t="s">
        <v>28</v>
      </c>
      <c r="I30" s="12">
        <v>150000</v>
      </c>
      <c r="J30" s="6" t="s">
        <v>29</v>
      </c>
      <c r="K30" s="7">
        <v>1144476</v>
      </c>
      <c r="L30" s="8">
        <v>0</v>
      </c>
      <c r="M30" s="8">
        <v>0</v>
      </c>
      <c r="N30" s="10">
        <v>20</v>
      </c>
      <c r="O30" s="12">
        <v>136497</v>
      </c>
      <c r="P30" s="10">
        <v>0</v>
      </c>
      <c r="Q30" s="15">
        <v>0</v>
      </c>
      <c r="R30" s="12">
        <f>O30+P30</f>
        <v>136497</v>
      </c>
      <c r="S30" s="13">
        <v>33970</v>
      </c>
      <c r="T30" s="16" t="s">
        <v>30</v>
      </c>
      <c r="U30" s="4" t="s">
        <v>31</v>
      </c>
    </row>
    <row r="31" spans="1:21" x14ac:dyDescent="0.25">
      <c r="A31" s="4" t="s">
        <v>55</v>
      </c>
      <c r="B31" s="4" t="s">
        <v>120</v>
      </c>
      <c r="C31" s="4" t="s">
        <v>121</v>
      </c>
      <c r="D31" s="4" t="s">
        <v>122</v>
      </c>
      <c r="E31" s="4" t="s">
        <v>26</v>
      </c>
      <c r="F31" s="5" t="s">
        <v>27</v>
      </c>
      <c r="G31" s="4" t="s">
        <v>55</v>
      </c>
      <c r="H31" s="6" t="s">
        <v>28</v>
      </c>
      <c r="I31" s="12">
        <v>150000</v>
      </c>
      <c r="J31" s="6" t="s">
        <v>29</v>
      </c>
      <c r="K31" s="7">
        <v>873968</v>
      </c>
      <c r="L31" s="8">
        <v>0</v>
      </c>
      <c r="M31" s="8">
        <v>0</v>
      </c>
      <c r="N31" s="10">
        <v>23</v>
      </c>
      <c r="O31" s="12">
        <v>111968</v>
      </c>
      <c r="P31" s="10">
        <v>0</v>
      </c>
      <c r="Q31" s="15">
        <v>0</v>
      </c>
      <c r="R31" s="12">
        <f>O31+P31</f>
        <v>111968</v>
      </c>
      <c r="S31" s="13">
        <v>45748</v>
      </c>
      <c r="T31" s="16" t="s">
        <v>30</v>
      </c>
      <c r="U31" s="4" t="s">
        <v>31</v>
      </c>
    </row>
    <row r="32" spans="1:21" ht="22.5" x14ac:dyDescent="0.25">
      <c r="A32" s="4" t="s">
        <v>22</v>
      </c>
      <c r="B32" s="4" t="s">
        <v>123</v>
      </c>
      <c r="C32" s="4" t="s">
        <v>66</v>
      </c>
      <c r="D32" s="4" t="s">
        <v>124</v>
      </c>
      <c r="E32" s="4" t="s">
        <v>26</v>
      </c>
      <c r="F32" s="5" t="s">
        <v>68</v>
      </c>
      <c r="G32" s="4" t="s">
        <v>22</v>
      </c>
      <c r="H32" s="6" t="s">
        <v>28</v>
      </c>
      <c r="I32" s="12">
        <v>150000</v>
      </c>
      <c r="J32" s="6" t="s">
        <v>29</v>
      </c>
      <c r="K32" s="7">
        <v>1137445</v>
      </c>
      <c r="L32" s="8">
        <v>0</v>
      </c>
      <c r="M32" s="8">
        <v>0</v>
      </c>
      <c r="N32" s="10">
        <v>12</v>
      </c>
      <c r="O32" s="12">
        <v>86043</v>
      </c>
      <c r="P32" s="10">
        <v>0</v>
      </c>
      <c r="Q32" s="15">
        <v>0</v>
      </c>
      <c r="R32" s="12">
        <f t="shared" si="0"/>
        <v>86043</v>
      </c>
      <c r="S32" s="13">
        <v>29587</v>
      </c>
      <c r="T32" s="16" t="s">
        <v>30</v>
      </c>
      <c r="U32" s="4" t="s">
        <v>31</v>
      </c>
    </row>
    <row r="33" spans="8:12" ht="12" thickBot="1" x14ac:dyDescent="0.3">
      <c r="L33" s="18"/>
    </row>
    <row r="34" spans="8:12" ht="15.75" customHeight="1" thickBot="1" x14ac:dyDescent="0.3">
      <c r="H34" s="19" t="s">
        <v>125</v>
      </c>
      <c r="I34" s="20"/>
      <c r="J34" s="21" t="s">
        <v>126</v>
      </c>
      <c r="K34" s="22" t="s">
        <v>127</v>
      </c>
    </row>
    <row r="35" spans="8:12" ht="12" thickBot="1" x14ac:dyDescent="0.3">
      <c r="H35" s="23" t="s">
        <v>128</v>
      </c>
      <c r="I35" s="24" t="s">
        <v>129</v>
      </c>
      <c r="J35" s="25">
        <v>150000</v>
      </c>
      <c r="K35" s="26">
        <v>75000</v>
      </c>
    </row>
  </sheetData>
  <mergeCells count="2">
    <mergeCell ref="A1:U1"/>
    <mergeCell ref="H34:I34"/>
  </mergeCells>
  <pageMargins left="0.7" right="0.7" top="0.75" bottom="0.75" header="0.3" footer="0.3"/>
  <pageSetup paperSize="2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2026-04-06T16:27:55Z</dcterms:created>
  <dcterms:modified xsi:type="dcterms:W3CDTF">2026-04-06T16:28:31Z</dcterms:modified>
</cp:coreProperties>
</file>