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nicitemuco-my.sharepoint.com/personal/daniel_hernandez_temuco_cl/Documents/newtransparencia/d_personal/2023/cementerio_ctrabajo/"/>
    </mc:Choice>
  </mc:AlternateContent>
  <bookViews>
    <workbookView xWindow="0" yWindow="0" windowWidth="28800" windowHeight="12000" activeTab="3"/>
  </bookViews>
  <sheets>
    <sheet name="ENERO" sheetId="12" r:id="rId1"/>
    <sheet name="FEBRERO" sheetId="14" r:id="rId2"/>
    <sheet name="MARZO" sheetId="15" r:id="rId3"/>
    <sheet name="ABRIL" sheetId="16" r:id="rId4"/>
    <sheet name="MAYO" sheetId="25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  <sheet name="DICIMBRE" sheetId="24" r:id="rId12"/>
    <sheet name="RESUMEN" sheetId="13" r:id="rId1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7" i="16" l="1"/>
  <c r="P29" i="16"/>
  <c r="P28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P4" i="16"/>
  <c r="P6" i="15" l="1"/>
  <c r="P7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5" i="15"/>
  <c r="P4" i="15"/>
  <c r="P28" i="14" l="1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25" i="12" l="1"/>
  <c r="P29" i="12"/>
  <c r="P28" i="12"/>
  <c r="P27" i="12"/>
  <c r="P26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P26" i="24"/>
  <c r="P28" i="24"/>
  <c r="P27" i="24"/>
  <c r="P25" i="24"/>
  <c r="P24" i="24"/>
  <c r="P23" i="24"/>
  <c r="P22" i="24"/>
  <c r="P21" i="24"/>
  <c r="P20" i="24"/>
  <c r="P19" i="24"/>
  <c r="P18" i="24"/>
  <c r="P17" i="24"/>
  <c r="P16" i="24"/>
  <c r="P15" i="24"/>
  <c r="P14" i="24"/>
  <c r="P13" i="24"/>
  <c r="P12" i="24"/>
  <c r="P11" i="24"/>
  <c r="P10" i="24"/>
  <c r="P9" i="24"/>
  <c r="P8" i="24"/>
  <c r="P7" i="24"/>
  <c r="P6" i="24"/>
  <c r="P5" i="24"/>
  <c r="P4" i="24"/>
</calcChain>
</file>

<file path=xl/sharedStrings.xml><?xml version="1.0" encoding="utf-8"?>
<sst xmlns="http://schemas.openxmlformats.org/spreadsheetml/2006/main" count="1705" uniqueCount="140">
  <si>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</si>
  <si>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</si>
  <si>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</si>
  <si>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</si>
  <si>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</si>
  <si>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</si>
  <si>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</si>
  <si>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</si>
  <si>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Asignaciones Especiales</t>
  </si>
  <si>
    <t>Unidad en que se paga</t>
  </si>
  <si>
    <t>Remuneración Bruta Mensual</t>
  </si>
  <si>
    <t>Número de horas diurnas</t>
  </si>
  <si>
    <t>Valorización horas diurnas</t>
  </si>
  <si>
    <t>Número de horas nocturnas</t>
  </si>
  <si>
    <t>Valorización horas nocturnas</t>
  </si>
  <si>
    <t>Total Horas Extras</t>
  </si>
  <si>
    <t>Fecha Inicio</t>
  </si>
  <si>
    <t>Fecha Termino</t>
  </si>
  <si>
    <t xml:space="preserve">Observaciones    </t>
  </si>
  <si>
    <t>AUXILIARES</t>
  </si>
  <si>
    <t>CALFUMIL</t>
  </si>
  <si>
    <t>HUENUL</t>
  </si>
  <si>
    <t>RAFAEL DEL CARMEN</t>
  </si>
  <si>
    <t>No asimilado a Grado</t>
  </si>
  <si>
    <t>ENSEÑANZA BASICA INCOMPLETA</t>
  </si>
  <si>
    <t>09</t>
  </si>
  <si>
    <t/>
  </si>
  <si>
    <t>Pesos</t>
  </si>
  <si>
    <t>Indefinido</t>
  </si>
  <si>
    <t>VIGILANTES</t>
  </si>
  <si>
    <t>ENSEÑANZA BASICA</t>
  </si>
  <si>
    <t>JEFATURAS</t>
  </si>
  <si>
    <t>CARRASCO</t>
  </si>
  <si>
    <t>ROJAS</t>
  </si>
  <si>
    <t>CAMILO IGNACIO</t>
  </si>
  <si>
    <t>ENSEÑANZA MEDIA</t>
  </si>
  <si>
    <t>CASTILLO</t>
  </si>
  <si>
    <t>SOTO</t>
  </si>
  <si>
    <t>BERNARDO LUIS</t>
  </si>
  <si>
    <t>ADMINISTRATIVO</t>
  </si>
  <si>
    <t>FLORES</t>
  </si>
  <si>
    <t>HERNANDEZ</t>
  </si>
  <si>
    <t>CRISTIAN MATIAS</t>
  </si>
  <si>
    <t>GAJARDO</t>
  </si>
  <si>
    <t>BUSTOS</t>
  </si>
  <si>
    <t>PEDRO SEGUNDO</t>
  </si>
  <si>
    <t>GARRIDO</t>
  </si>
  <si>
    <t>SANHUEZA</t>
  </si>
  <si>
    <t>ROSANA ALICIA</t>
  </si>
  <si>
    <t>GUTIERREZ</t>
  </si>
  <si>
    <t>LOZANO</t>
  </si>
  <si>
    <t>LUIS ARCADIO</t>
  </si>
  <si>
    <t>LEVICURA</t>
  </si>
  <si>
    <t>CATALAN</t>
  </si>
  <si>
    <t>EDUARDO SEBASTIAN</t>
  </si>
  <si>
    <t>POBLETE</t>
  </si>
  <si>
    <t>RIQUELME</t>
  </si>
  <si>
    <t>JACQUELINE DEL CARMEN</t>
  </si>
  <si>
    <t>QUIÑELEN</t>
  </si>
  <si>
    <t>MORALES</t>
  </si>
  <si>
    <t>ENRIQUE MANUEL</t>
  </si>
  <si>
    <t>RAMIREZ</t>
  </si>
  <si>
    <t>CONSTANZO</t>
  </si>
  <si>
    <t>LUIS ALFREDO</t>
  </si>
  <si>
    <t>LASTRA</t>
  </si>
  <si>
    <t>WASHINGTON EDUARDO</t>
  </si>
  <si>
    <t>SANCHEZ</t>
  </si>
  <si>
    <t>SAN MARTIN</t>
  </si>
  <si>
    <t>CARLOS IVAN</t>
  </si>
  <si>
    <t>VIDAL</t>
  </si>
  <si>
    <t>CORONADO</t>
  </si>
  <si>
    <t>DIOGENES</t>
  </si>
  <si>
    <t>ZENTENO</t>
  </si>
  <si>
    <t>CESAR DEL CARMEN</t>
  </si>
  <si>
    <t>ENSEÑANZA MEDIA INCOMPLETA</t>
  </si>
  <si>
    <t>Sin Observaciones</t>
  </si>
  <si>
    <t>ENSEÑANZA BASICA COMPLETA</t>
  </si>
  <si>
    <t>RESUMEN</t>
  </si>
  <si>
    <t>REMUNERACION DE PERSONAL CODIGO DEL TRABAJO AÑO 2016</t>
  </si>
  <si>
    <t>COÑAPE</t>
  </si>
  <si>
    <t>POZAS</t>
  </si>
  <si>
    <t>VICTOR GABRIEL</t>
  </si>
  <si>
    <t>ENSEÑANZA MEDIA COMPLETA</t>
  </si>
  <si>
    <t>ROA</t>
  </si>
  <si>
    <t>RAMOS</t>
  </si>
  <si>
    <t>MAIKOL ANDRES</t>
  </si>
  <si>
    <t>GARCIA</t>
  </si>
  <si>
    <t>MIRANDA</t>
  </si>
  <si>
    <t>RENATO PATRICIO</t>
  </si>
  <si>
    <t>GALLARDO</t>
  </si>
  <si>
    <t>OJEDA</t>
  </si>
  <si>
    <t>YASNA XIMENA</t>
  </si>
  <si>
    <t>CARVAJAL</t>
  </si>
  <si>
    <t>VARGAS</t>
  </si>
  <si>
    <t>HUGOALEJANDRO</t>
  </si>
  <si>
    <t>ARRIAGADA</t>
  </si>
  <si>
    <t>HECTOR EMILIO</t>
  </si>
  <si>
    <t>BREVI</t>
  </si>
  <si>
    <t xml:space="preserve">TOMAS </t>
  </si>
  <si>
    <t>01/03/20222</t>
  </si>
  <si>
    <t>REMUNERACION DE PERSONAL CODIGO DEL TRABAJO MAYO 2022</t>
  </si>
  <si>
    <t>REMUNERACION DE PERSONAL CODIGO DEL TRABAJO JUNIO 2022</t>
  </si>
  <si>
    <t>REMUNERACION DE PERSONAL CODIGO DEL TRABAJO JULIO 2022</t>
  </si>
  <si>
    <t>31/10/2022</t>
  </si>
  <si>
    <t>VEGA</t>
  </si>
  <si>
    <t>QUEZADA</t>
  </si>
  <si>
    <t>BORIS</t>
  </si>
  <si>
    <t>REMUNERACION DE PERSONAL CODIGO DEL TRABAJO AGOSTO 2022</t>
  </si>
  <si>
    <t>REMUNERACION DE PERSONAL CODIGO DEL TRABAJO SEPTIEMBRE 2022</t>
  </si>
  <si>
    <t>REMUNERACION DE PERSONAL CODIGO DEL TRABAJO OCTUBRE 2022</t>
  </si>
  <si>
    <t>BLANC</t>
  </si>
  <si>
    <t>VILLALOBOS</t>
  </si>
  <si>
    <t xml:space="preserve">STEPHANIE </t>
  </si>
  <si>
    <t>ASISTENTE SOCIAL</t>
  </si>
  <si>
    <t>CONTADOR</t>
  </si>
  <si>
    <t>31/12/2022</t>
  </si>
  <si>
    <t>Licencia Medica</t>
  </si>
  <si>
    <t>REMUNERACION DE PERSONAL CODIGO DEL TRABAJO NOVIEMBRE 2022</t>
  </si>
  <si>
    <t>DIAZ</t>
  </si>
  <si>
    <t>REYEZ</t>
  </si>
  <si>
    <t>REMUNERACION DE PERSONAL CODIGO DEL TRABAJO DICIEMBRE 2022</t>
  </si>
  <si>
    <t>31/01/2023</t>
  </si>
  <si>
    <t>PAVEZ</t>
  </si>
  <si>
    <t>ALEJANDRO AURELIO</t>
  </si>
  <si>
    <t>31/03/2023</t>
  </si>
  <si>
    <t>REMUNERACION DE PERSONAL CODIGO DEL TRABAJO ENERO 2023</t>
  </si>
  <si>
    <t>REMUNERACION DE PERSONAL CODIGO DEL TRABAJO FEBRERO 2023</t>
  </si>
  <si>
    <t>03/02/2023</t>
  </si>
  <si>
    <t>GOMEZ</t>
  </si>
  <si>
    <t xml:space="preserve">CARDENAS </t>
  </si>
  <si>
    <t>DAVIS</t>
  </si>
  <si>
    <t>ENSEÑANZA MED</t>
  </si>
  <si>
    <t>30/04/2023</t>
  </si>
  <si>
    <t>REMUNERACION DE PERSONAL CODIGO DEL TRABAJO MARZO 2023</t>
  </si>
  <si>
    <t>20/04/2023</t>
  </si>
  <si>
    <t>SEPULVEDA</t>
  </si>
  <si>
    <t>FUENTEALBA</t>
  </si>
  <si>
    <t>TECNICO</t>
  </si>
  <si>
    <t>REMUNERACION DE PERSONAL CODIGO DEL TRABAJO - ABRIL 2023</t>
  </si>
  <si>
    <t>Sin Asignaciones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</si>
</sst>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3" fontId="0" fillId="0" borderId="0" xfId="0" applyNumberFormat="1"/>
    <xf numFmtId="4" fontId="0" fillId="0" borderId="0" xfId="0" applyNumberFormat="1"/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A4" sqref="A4:T29"/>
    </sheetView>
  </sheetViews>
  <sheetFormatPr baseColWidth="10" defaultRowHeight="15" x14ac:dyDescent="0.25"/>
  <sheetData>
    <row r="1" spans="1:19" x14ac:dyDescent="0.25">
      <c r="A1" s="9" t="s">
        <v>125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31</v>
      </c>
      <c r="B4" t="s">
        <v>110</v>
      </c>
      <c r="C4" t="s">
        <v>111</v>
      </c>
      <c r="D4" t="s">
        <v>112</v>
      </c>
      <c r="E4" t="s">
        <v>23</v>
      </c>
      <c r="F4" t="s">
        <v>113</v>
      </c>
      <c r="G4" t="s">
        <v>31</v>
      </c>
      <c r="H4" s="7" t="s">
        <v>25</v>
      </c>
      <c r="I4" t="s">
        <v>26</v>
      </c>
      <c r="J4" t="s">
        <v>27</v>
      </c>
      <c r="K4" s="3">
        <v>2477218</v>
      </c>
      <c r="L4" s="4">
        <v>14</v>
      </c>
      <c r="M4" s="3">
        <v>243218</v>
      </c>
      <c r="N4" s="4">
        <v>0</v>
      </c>
      <c r="O4" s="3">
        <v>0</v>
      </c>
      <c r="P4" s="3">
        <f>M4+N4</f>
        <v>243218</v>
      </c>
      <c r="Q4" s="5">
        <v>44832</v>
      </c>
      <c r="R4" s="6" t="s">
        <v>28</v>
      </c>
      <c r="S4" t="s">
        <v>75</v>
      </c>
    </row>
    <row r="5" spans="1:19" x14ac:dyDescent="0.25">
      <c r="A5" t="s">
        <v>19</v>
      </c>
      <c r="B5" t="s">
        <v>97</v>
      </c>
      <c r="C5" t="s">
        <v>95</v>
      </c>
      <c r="D5" t="s">
        <v>98</v>
      </c>
      <c r="E5" t="s">
        <v>23</v>
      </c>
      <c r="F5" t="s">
        <v>35</v>
      </c>
      <c r="G5" t="s">
        <v>19</v>
      </c>
      <c r="H5">
        <v>9</v>
      </c>
      <c r="J5" t="s">
        <v>27</v>
      </c>
      <c r="K5" s="8">
        <v>709000</v>
      </c>
      <c r="L5">
        <v>11</v>
      </c>
      <c r="M5">
        <v>49000</v>
      </c>
      <c r="N5" s="4">
        <v>0</v>
      </c>
      <c r="O5">
        <v>0</v>
      </c>
      <c r="P5">
        <f>M5+N5</f>
        <v>49000</v>
      </c>
      <c r="Q5" t="s">
        <v>99</v>
      </c>
      <c r="R5" s="5" t="s">
        <v>28</v>
      </c>
      <c r="S5" t="s">
        <v>75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19</v>
      </c>
      <c r="H6" s="7" t="s">
        <v>25</v>
      </c>
      <c r="I6" t="s">
        <v>26</v>
      </c>
      <c r="J6" t="s">
        <v>27</v>
      </c>
      <c r="K6" s="3">
        <v>100000</v>
      </c>
      <c r="L6" s="4">
        <v>0</v>
      </c>
      <c r="M6" s="3">
        <v>0</v>
      </c>
      <c r="N6" s="4">
        <v>0</v>
      </c>
      <c r="O6" s="3">
        <v>0</v>
      </c>
      <c r="P6" s="3">
        <f>M6+N6</f>
        <v>0</v>
      </c>
      <c r="Q6" s="5">
        <v>33329</v>
      </c>
      <c r="R6" s="6" t="s">
        <v>28</v>
      </c>
      <c r="S6" t="s">
        <v>116</v>
      </c>
    </row>
    <row r="7" spans="1:19" x14ac:dyDescent="0.25">
      <c r="A7" t="s">
        <v>31</v>
      </c>
      <c r="B7" t="s">
        <v>32</v>
      </c>
      <c r="C7" t="s">
        <v>33</v>
      </c>
      <c r="D7" t="s">
        <v>34</v>
      </c>
      <c r="E7" t="s">
        <v>23</v>
      </c>
      <c r="F7" t="s">
        <v>35</v>
      </c>
      <c r="G7" t="s">
        <v>31</v>
      </c>
      <c r="H7" s="7" t="s">
        <v>25</v>
      </c>
      <c r="I7" t="s">
        <v>26</v>
      </c>
      <c r="J7" t="s">
        <v>27</v>
      </c>
      <c r="K7" s="3">
        <v>1422310</v>
      </c>
      <c r="L7" s="4">
        <v>8</v>
      </c>
      <c r="M7" s="3">
        <v>79113</v>
      </c>
      <c r="N7" s="4">
        <v>0</v>
      </c>
      <c r="O7" s="3">
        <v>0</v>
      </c>
      <c r="P7" s="3">
        <f t="shared" ref="P7:P29" si="0">M7+N7</f>
        <v>79113</v>
      </c>
      <c r="Q7" s="5">
        <v>41640</v>
      </c>
      <c r="R7" s="6" t="s">
        <v>28</v>
      </c>
      <c r="S7" t="s">
        <v>75</v>
      </c>
    </row>
    <row r="8" spans="1:19" x14ac:dyDescent="0.25">
      <c r="A8" t="s">
        <v>19</v>
      </c>
      <c r="B8" t="s">
        <v>92</v>
      </c>
      <c r="C8" t="s">
        <v>93</v>
      </c>
      <c r="D8" t="s">
        <v>94</v>
      </c>
      <c r="E8" t="s">
        <v>23</v>
      </c>
      <c r="F8" t="s">
        <v>35</v>
      </c>
      <c r="G8" t="s">
        <v>19</v>
      </c>
      <c r="H8" s="7">
        <v>9</v>
      </c>
      <c r="J8" t="s">
        <v>27</v>
      </c>
      <c r="K8" s="3">
        <v>863000</v>
      </c>
      <c r="L8" s="4">
        <v>30</v>
      </c>
      <c r="M8" s="3">
        <v>147000</v>
      </c>
      <c r="N8" s="4">
        <v>0</v>
      </c>
      <c r="O8" s="3">
        <v>0</v>
      </c>
      <c r="P8" s="3">
        <f t="shared" si="0"/>
        <v>147000</v>
      </c>
      <c r="Q8" s="5">
        <v>44390</v>
      </c>
      <c r="R8" s="6" t="s">
        <v>28</v>
      </c>
      <c r="S8" t="s">
        <v>75</v>
      </c>
    </row>
    <row r="9" spans="1:19" x14ac:dyDescent="0.25">
      <c r="A9" t="s">
        <v>19</v>
      </c>
      <c r="B9" t="s">
        <v>36</v>
      </c>
      <c r="C9" t="s">
        <v>37</v>
      </c>
      <c r="D9" t="s">
        <v>38</v>
      </c>
      <c r="E9" t="s">
        <v>23</v>
      </c>
      <c r="F9" t="s">
        <v>35</v>
      </c>
      <c r="G9" t="s">
        <v>19</v>
      </c>
      <c r="H9" s="7" t="s">
        <v>25</v>
      </c>
      <c r="I9" t="s">
        <v>26</v>
      </c>
      <c r="J9" t="s">
        <v>27</v>
      </c>
      <c r="K9" s="3">
        <v>826496</v>
      </c>
      <c r="L9" s="4">
        <v>28</v>
      </c>
      <c r="M9" s="3">
        <v>132336</v>
      </c>
      <c r="N9" s="4">
        <v>0</v>
      </c>
      <c r="O9" s="3">
        <v>0</v>
      </c>
      <c r="P9" s="3">
        <f t="shared" si="0"/>
        <v>132336</v>
      </c>
      <c r="Q9" s="5">
        <v>38909</v>
      </c>
      <c r="R9" s="6" t="s">
        <v>28</v>
      </c>
      <c r="S9" t="s">
        <v>75</v>
      </c>
    </row>
    <row r="10" spans="1:19" x14ac:dyDescent="0.25">
      <c r="A10" t="s">
        <v>19</v>
      </c>
      <c r="B10" t="s">
        <v>79</v>
      </c>
      <c r="C10" t="s">
        <v>80</v>
      </c>
      <c r="D10" t="s">
        <v>81</v>
      </c>
      <c r="E10" t="s">
        <v>23</v>
      </c>
      <c r="F10" t="s">
        <v>82</v>
      </c>
      <c r="G10" t="s">
        <v>19</v>
      </c>
      <c r="H10" s="7">
        <v>9</v>
      </c>
      <c r="J10" t="s">
        <v>27</v>
      </c>
      <c r="K10" s="3">
        <v>731970</v>
      </c>
      <c r="L10" s="4">
        <v>8</v>
      </c>
      <c r="M10" s="3">
        <v>37810</v>
      </c>
      <c r="N10" s="4">
        <v>0</v>
      </c>
      <c r="O10" s="3">
        <v>0</v>
      </c>
      <c r="P10" s="3">
        <f t="shared" si="0"/>
        <v>37810</v>
      </c>
      <c r="Q10" s="5">
        <v>43344</v>
      </c>
      <c r="R10" s="6" t="s">
        <v>28</v>
      </c>
      <c r="S10" t="s">
        <v>75</v>
      </c>
    </row>
    <row r="11" spans="1:19" x14ac:dyDescent="0.25">
      <c r="A11" t="s">
        <v>19</v>
      </c>
      <c r="B11" t="s">
        <v>118</v>
      </c>
      <c r="C11" t="s">
        <v>119</v>
      </c>
      <c r="D11" t="s">
        <v>63</v>
      </c>
      <c r="E11" t="s">
        <v>23</v>
      </c>
      <c r="F11" t="s">
        <v>35</v>
      </c>
      <c r="G11" t="s">
        <v>19</v>
      </c>
      <c r="H11" s="7">
        <v>9</v>
      </c>
      <c r="J11" t="s">
        <v>27</v>
      </c>
      <c r="K11" s="3">
        <v>775818</v>
      </c>
      <c r="L11" s="4">
        <v>26</v>
      </c>
      <c r="M11" s="3">
        <v>115818</v>
      </c>
      <c r="N11" s="4">
        <v>0</v>
      </c>
      <c r="O11" s="3">
        <v>0</v>
      </c>
      <c r="P11" s="3">
        <f t="shared" si="0"/>
        <v>115818</v>
      </c>
      <c r="Q11" s="5">
        <v>44858</v>
      </c>
      <c r="R11" s="6" t="s">
        <v>115</v>
      </c>
      <c r="S11" t="s">
        <v>75</v>
      </c>
    </row>
    <row r="12" spans="1:19" x14ac:dyDescent="0.25">
      <c r="A12" t="s">
        <v>19</v>
      </c>
      <c r="B12" t="s">
        <v>40</v>
      </c>
      <c r="C12" t="s">
        <v>41</v>
      </c>
      <c r="D12" t="s">
        <v>42</v>
      </c>
      <c r="E12" t="s">
        <v>23</v>
      </c>
      <c r="F12" t="s">
        <v>24</v>
      </c>
      <c r="G12" t="s">
        <v>19</v>
      </c>
      <c r="H12" s="7" t="s">
        <v>25</v>
      </c>
      <c r="I12" t="s">
        <v>26</v>
      </c>
      <c r="J12" t="s">
        <v>27</v>
      </c>
      <c r="K12" s="3">
        <v>1277517</v>
      </c>
      <c r="L12" s="4">
        <v>30</v>
      </c>
      <c r="M12" s="3">
        <v>226861</v>
      </c>
      <c r="N12" s="4">
        <v>0</v>
      </c>
      <c r="O12" s="3">
        <v>0</v>
      </c>
      <c r="P12" s="3">
        <f t="shared" si="0"/>
        <v>226861</v>
      </c>
      <c r="Q12" s="5">
        <v>36039</v>
      </c>
      <c r="R12" s="6" t="s">
        <v>28</v>
      </c>
      <c r="S12" t="s">
        <v>75</v>
      </c>
    </row>
    <row r="13" spans="1:19" x14ac:dyDescent="0.25">
      <c r="A13" t="s">
        <v>19</v>
      </c>
      <c r="B13" t="s">
        <v>43</v>
      </c>
      <c r="C13" t="s">
        <v>44</v>
      </c>
      <c r="D13" t="s">
        <v>45</v>
      </c>
      <c r="E13" t="s">
        <v>23</v>
      </c>
      <c r="F13" t="s">
        <v>74</v>
      </c>
      <c r="G13" t="s">
        <v>19</v>
      </c>
      <c r="H13" s="7" t="s">
        <v>25</v>
      </c>
      <c r="I13" t="s">
        <v>26</v>
      </c>
      <c r="J13" t="s">
        <v>27</v>
      </c>
      <c r="K13" s="3">
        <v>798138</v>
      </c>
      <c r="L13" s="4">
        <v>22</v>
      </c>
      <c r="M13" s="3">
        <v>103978</v>
      </c>
      <c r="N13" s="4">
        <v>0</v>
      </c>
      <c r="O13" s="3">
        <v>0</v>
      </c>
      <c r="P13" s="3">
        <f t="shared" si="0"/>
        <v>103978</v>
      </c>
      <c r="Q13" s="5">
        <v>42083</v>
      </c>
      <c r="R13" s="6" t="s">
        <v>28</v>
      </c>
      <c r="S13" t="s">
        <v>75</v>
      </c>
    </row>
    <row r="14" spans="1:19" x14ac:dyDescent="0.25">
      <c r="A14" t="s">
        <v>39</v>
      </c>
      <c r="B14" t="s">
        <v>89</v>
      </c>
      <c r="C14" t="s">
        <v>90</v>
      </c>
      <c r="D14" t="s">
        <v>91</v>
      </c>
      <c r="E14" t="s">
        <v>23</v>
      </c>
      <c r="F14" t="s">
        <v>35</v>
      </c>
      <c r="G14" t="s">
        <v>39</v>
      </c>
      <c r="H14" s="7">
        <v>9</v>
      </c>
      <c r="J14" t="s">
        <v>27</v>
      </c>
      <c r="K14" s="3">
        <v>801872</v>
      </c>
      <c r="L14" s="4">
        <v>12</v>
      </c>
      <c r="M14" s="3">
        <v>61159</v>
      </c>
      <c r="N14" s="4">
        <v>0</v>
      </c>
      <c r="O14" s="3">
        <v>0</v>
      </c>
      <c r="P14" s="3">
        <f t="shared" si="0"/>
        <v>61159</v>
      </c>
      <c r="Q14" s="5">
        <v>43878</v>
      </c>
      <c r="R14" s="6" t="s">
        <v>28</v>
      </c>
      <c r="S14" t="s">
        <v>75</v>
      </c>
    </row>
    <row r="15" spans="1:19" x14ac:dyDescent="0.25">
      <c r="A15" t="s">
        <v>19</v>
      </c>
      <c r="B15" t="s">
        <v>86</v>
      </c>
      <c r="C15" t="s">
        <v>87</v>
      </c>
      <c r="D15" t="s">
        <v>88</v>
      </c>
      <c r="E15" t="s">
        <v>23</v>
      </c>
      <c r="F15" t="s">
        <v>35</v>
      </c>
      <c r="G15" t="s">
        <v>19</v>
      </c>
      <c r="H15" s="7">
        <v>9</v>
      </c>
      <c r="J15" t="s">
        <v>27</v>
      </c>
      <c r="K15" s="3">
        <v>750875</v>
      </c>
      <c r="L15" s="4">
        <v>12</v>
      </c>
      <c r="M15" s="3">
        <v>56715</v>
      </c>
      <c r="N15" s="4">
        <v>0</v>
      </c>
      <c r="O15" s="3">
        <v>0</v>
      </c>
      <c r="P15" s="3">
        <f t="shared" si="0"/>
        <v>56715</v>
      </c>
      <c r="Q15" s="5">
        <v>43875</v>
      </c>
      <c r="R15" s="6" t="s">
        <v>28</v>
      </c>
      <c r="S15" t="s">
        <v>75</v>
      </c>
    </row>
    <row r="16" spans="1:19" x14ac:dyDescent="0.25">
      <c r="A16" t="s">
        <v>39</v>
      </c>
      <c r="B16" t="s">
        <v>46</v>
      </c>
      <c r="C16" t="s">
        <v>47</v>
      </c>
      <c r="D16" t="s">
        <v>48</v>
      </c>
      <c r="E16" t="s">
        <v>23</v>
      </c>
      <c r="F16" t="s">
        <v>114</v>
      </c>
      <c r="G16" t="s">
        <v>39</v>
      </c>
      <c r="H16" s="7" t="s">
        <v>25</v>
      </c>
      <c r="I16" t="s">
        <v>26</v>
      </c>
      <c r="J16" t="s">
        <v>27</v>
      </c>
      <c r="K16" s="3">
        <v>1418911</v>
      </c>
      <c r="L16" s="4">
        <v>12</v>
      </c>
      <c r="M16" s="3">
        <v>114926</v>
      </c>
      <c r="N16" s="4">
        <v>0</v>
      </c>
      <c r="O16" s="3">
        <v>0</v>
      </c>
      <c r="P16" s="3">
        <f t="shared" si="0"/>
        <v>114926</v>
      </c>
      <c r="Q16" s="5">
        <v>41904</v>
      </c>
      <c r="R16" s="6" t="s">
        <v>28</v>
      </c>
      <c r="S16" t="s">
        <v>75</v>
      </c>
    </row>
    <row r="17" spans="1:19" x14ac:dyDescent="0.25">
      <c r="A17" t="s">
        <v>19</v>
      </c>
      <c r="B17" t="s">
        <v>49</v>
      </c>
      <c r="C17" t="s">
        <v>50</v>
      </c>
      <c r="D17" t="s">
        <v>51</v>
      </c>
      <c r="E17" t="s">
        <v>23</v>
      </c>
      <c r="F17" t="s">
        <v>24</v>
      </c>
      <c r="G17" t="s">
        <v>19</v>
      </c>
      <c r="H17" s="7" t="s">
        <v>25</v>
      </c>
      <c r="I17" t="s">
        <v>26</v>
      </c>
      <c r="J17" t="s">
        <v>27</v>
      </c>
      <c r="K17" s="3">
        <v>955673</v>
      </c>
      <c r="L17" s="4">
        <v>16</v>
      </c>
      <c r="M17" s="3">
        <v>96608</v>
      </c>
      <c r="N17" s="4">
        <v>0</v>
      </c>
      <c r="O17" s="3">
        <v>0</v>
      </c>
      <c r="P17" s="3">
        <f t="shared" si="0"/>
        <v>96608</v>
      </c>
      <c r="Q17" s="5">
        <v>29587</v>
      </c>
      <c r="R17" s="6" t="s">
        <v>28</v>
      </c>
      <c r="S17" t="s">
        <v>75</v>
      </c>
    </row>
    <row r="18" spans="1:19" x14ac:dyDescent="0.25">
      <c r="A18" t="s">
        <v>19</v>
      </c>
      <c r="B18" t="s">
        <v>52</v>
      </c>
      <c r="C18" t="s">
        <v>53</v>
      </c>
      <c r="D18" t="s">
        <v>54</v>
      </c>
      <c r="E18" t="s">
        <v>23</v>
      </c>
      <c r="F18" t="s">
        <v>30</v>
      </c>
      <c r="G18" t="s">
        <v>19</v>
      </c>
      <c r="H18" s="7" t="s">
        <v>25</v>
      </c>
      <c r="I18" t="s">
        <v>26</v>
      </c>
      <c r="J18" t="s">
        <v>27</v>
      </c>
      <c r="K18" s="3">
        <v>959633</v>
      </c>
      <c r="L18" s="4">
        <v>19</v>
      </c>
      <c r="M18" s="3">
        <v>112864</v>
      </c>
      <c r="N18" s="4">
        <v>0</v>
      </c>
      <c r="O18" s="3">
        <v>0</v>
      </c>
      <c r="P18" s="3">
        <f t="shared" si="0"/>
        <v>112864</v>
      </c>
      <c r="Q18" s="5">
        <v>29587</v>
      </c>
      <c r="R18" s="6" t="s">
        <v>28</v>
      </c>
      <c r="S18" t="s">
        <v>75</v>
      </c>
    </row>
    <row r="19" spans="1:19" x14ac:dyDescent="0.25">
      <c r="A19" t="s">
        <v>39</v>
      </c>
      <c r="B19" t="s">
        <v>55</v>
      </c>
      <c r="C19" t="s">
        <v>56</v>
      </c>
      <c r="D19" t="s">
        <v>57</v>
      </c>
      <c r="E19" t="s">
        <v>23</v>
      </c>
      <c r="F19" t="s">
        <v>35</v>
      </c>
      <c r="G19" t="s">
        <v>39</v>
      </c>
      <c r="H19" s="7" t="s">
        <v>25</v>
      </c>
      <c r="I19" t="s">
        <v>26</v>
      </c>
      <c r="J19" t="s">
        <v>27</v>
      </c>
      <c r="K19" s="3">
        <v>1152318</v>
      </c>
      <c r="L19" s="4">
        <v>8</v>
      </c>
      <c r="M19" s="3">
        <v>62959</v>
      </c>
      <c r="N19" s="4">
        <v>0</v>
      </c>
      <c r="O19" s="3">
        <v>0</v>
      </c>
      <c r="P19" s="3">
        <f t="shared" si="0"/>
        <v>62959</v>
      </c>
      <c r="Q19" s="5">
        <v>32123</v>
      </c>
      <c r="R19" s="6" t="s">
        <v>28</v>
      </c>
      <c r="S19" t="s">
        <v>75</v>
      </c>
    </row>
    <row r="20" spans="1:19" x14ac:dyDescent="0.25">
      <c r="A20" t="s">
        <v>19</v>
      </c>
      <c r="B20" t="s">
        <v>58</v>
      </c>
      <c r="C20" t="s">
        <v>59</v>
      </c>
      <c r="D20" t="s">
        <v>60</v>
      </c>
      <c r="E20" t="s">
        <v>23</v>
      </c>
      <c r="F20" t="s">
        <v>76</v>
      </c>
      <c r="G20" t="s">
        <v>19</v>
      </c>
      <c r="H20" s="7" t="s">
        <v>25</v>
      </c>
      <c r="I20" t="s">
        <v>26</v>
      </c>
      <c r="J20" t="s">
        <v>27</v>
      </c>
      <c r="K20" s="3">
        <v>783959</v>
      </c>
      <c r="L20" s="4">
        <v>19</v>
      </c>
      <c r="M20" s="3">
        <v>89799</v>
      </c>
      <c r="N20" s="4">
        <v>0</v>
      </c>
      <c r="O20" s="3">
        <v>0</v>
      </c>
      <c r="P20" s="3">
        <f t="shared" si="0"/>
        <v>89799</v>
      </c>
      <c r="Q20" s="5">
        <v>42095</v>
      </c>
      <c r="R20" s="6" t="s">
        <v>28</v>
      </c>
      <c r="S20" t="s">
        <v>75</v>
      </c>
    </row>
    <row r="21" spans="1:19" x14ac:dyDescent="0.25">
      <c r="A21" t="s">
        <v>19</v>
      </c>
      <c r="B21" t="s">
        <v>61</v>
      </c>
      <c r="C21" t="s">
        <v>62</v>
      </c>
      <c r="D21" t="s">
        <v>63</v>
      </c>
      <c r="E21" t="s">
        <v>23</v>
      </c>
      <c r="F21" t="s">
        <v>24</v>
      </c>
      <c r="G21" t="s">
        <v>19</v>
      </c>
      <c r="H21" s="7" t="s">
        <v>25</v>
      </c>
      <c r="I21" t="s">
        <v>26</v>
      </c>
      <c r="J21" t="s">
        <v>27</v>
      </c>
      <c r="K21" s="3">
        <v>973999</v>
      </c>
      <c r="L21" s="4">
        <v>9</v>
      </c>
      <c r="M21" s="3">
        <v>58390</v>
      </c>
      <c r="N21" s="4">
        <v>0</v>
      </c>
      <c r="O21" s="3">
        <v>0</v>
      </c>
      <c r="P21" s="3">
        <f t="shared" si="0"/>
        <v>58390</v>
      </c>
      <c r="Q21" s="5">
        <v>29587</v>
      </c>
      <c r="R21" s="6" t="s">
        <v>28</v>
      </c>
      <c r="S21" t="s">
        <v>75</v>
      </c>
    </row>
    <row r="22" spans="1:19" x14ac:dyDescent="0.25">
      <c r="A22" t="s">
        <v>29</v>
      </c>
      <c r="B22" t="s">
        <v>56</v>
      </c>
      <c r="C22" t="s">
        <v>64</v>
      </c>
      <c r="D22" t="s">
        <v>65</v>
      </c>
      <c r="E22" t="s">
        <v>23</v>
      </c>
      <c r="F22" t="s">
        <v>35</v>
      </c>
      <c r="G22" t="s">
        <v>29</v>
      </c>
      <c r="H22" s="7" t="s">
        <v>25</v>
      </c>
      <c r="I22" t="s">
        <v>26</v>
      </c>
      <c r="J22" t="s">
        <v>27</v>
      </c>
      <c r="K22" s="3">
        <v>963203</v>
      </c>
      <c r="L22" s="4">
        <v>27</v>
      </c>
      <c r="M22" s="3">
        <v>152615</v>
      </c>
      <c r="N22" s="4">
        <v>0</v>
      </c>
      <c r="O22" s="3">
        <v>0</v>
      </c>
      <c r="P22" s="3">
        <f t="shared" si="0"/>
        <v>152615</v>
      </c>
      <c r="Q22" s="5">
        <v>34768</v>
      </c>
      <c r="R22" s="6" t="s">
        <v>28</v>
      </c>
      <c r="S22" t="s">
        <v>75</v>
      </c>
    </row>
    <row r="23" spans="1:19" x14ac:dyDescent="0.25">
      <c r="A23" t="s">
        <v>29</v>
      </c>
      <c r="B23" t="s">
        <v>83</v>
      </c>
      <c r="C23" t="s">
        <v>95</v>
      </c>
      <c r="D23" t="s">
        <v>96</v>
      </c>
      <c r="E23" t="s">
        <v>23</v>
      </c>
      <c r="F23" t="s">
        <v>35</v>
      </c>
      <c r="G23" t="s">
        <v>29</v>
      </c>
      <c r="H23" s="7">
        <v>9</v>
      </c>
      <c r="J23" t="s">
        <v>27</v>
      </c>
      <c r="K23" s="3">
        <v>985150</v>
      </c>
      <c r="L23" s="4">
        <v>33</v>
      </c>
      <c r="M23" s="3">
        <v>184041</v>
      </c>
      <c r="N23" s="4">
        <v>0</v>
      </c>
      <c r="O23" s="3">
        <v>0</v>
      </c>
      <c r="P23" s="3">
        <f t="shared" si="0"/>
        <v>184041</v>
      </c>
      <c r="Q23" s="5">
        <v>44385</v>
      </c>
      <c r="R23" s="6" t="s">
        <v>28</v>
      </c>
      <c r="S23" t="s">
        <v>75</v>
      </c>
    </row>
    <row r="24" spans="1:19" x14ac:dyDescent="0.25">
      <c r="A24" t="s">
        <v>39</v>
      </c>
      <c r="B24" t="s">
        <v>83</v>
      </c>
      <c r="C24" t="s">
        <v>84</v>
      </c>
      <c r="D24" t="s">
        <v>85</v>
      </c>
      <c r="E24" t="s">
        <v>23</v>
      </c>
      <c r="F24" t="s">
        <v>35</v>
      </c>
      <c r="G24" t="s">
        <v>39</v>
      </c>
      <c r="H24" s="7">
        <v>9</v>
      </c>
      <c r="J24" t="s">
        <v>27</v>
      </c>
      <c r="K24" s="3">
        <v>814000</v>
      </c>
      <c r="L24" s="4">
        <v>20</v>
      </c>
      <c r="M24" s="3">
        <v>98000</v>
      </c>
      <c r="N24" s="4">
        <v>0</v>
      </c>
      <c r="O24" s="3">
        <v>0</v>
      </c>
      <c r="P24" s="3">
        <f t="shared" si="0"/>
        <v>98000</v>
      </c>
      <c r="Q24" s="5">
        <v>44866</v>
      </c>
      <c r="R24" s="6" t="s">
        <v>121</v>
      </c>
      <c r="S24" t="s">
        <v>75</v>
      </c>
    </row>
    <row r="25" spans="1:19" x14ac:dyDescent="0.25">
      <c r="A25" t="s">
        <v>19</v>
      </c>
      <c r="B25" t="s">
        <v>33</v>
      </c>
      <c r="C25" t="s">
        <v>122</v>
      </c>
      <c r="D25" t="s">
        <v>123</v>
      </c>
      <c r="E25" t="s">
        <v>23</v>
      </c>
      <c r="F25" t="s">
        <v>35</v>
      </c>
      <c r="G25" t="s">
        <v>19</v>
      </c>
      <c r="H25" s="7">
        <v>9</v>
      </c>
      <c r="J25" t="s">
        <v>27</v>
      </c>
      <c r="K25" s="3">
        <v>233333</v>
      </c>
      <c r="L25" s="4">
        <v>0</v>
      </c>
      <c r="M25" s="3">
        <v>0</v>
      </c>
      <c r="N25" s="4">
        <v>0</v>
      </c>
      <c r="O25" s="3">
        <v>0</v>
      </c>
      <c r="P25" s="3">
        <f>M25+N25</f>
        <v>0</v>
      </c>
      <c r="Q25" s="5">
        <v>44944</v>
      </c>
      <c r="R25" s="6" t="s">
        <v>124</v>
      </c>
      <c r="S25" t="s">
        <v>75</v>
      </c>
    </row>
    <row r="26" spans="1:19" x14ac:dyDescent="0.25">
      <c r="A26" t="s">
        <v>29</v>
      </c>
      <c r="B26" t="s">
        <v>66</v>
      </c>
      <c r="C26" t="s">
        <v>67</v>
      </c>
      <c r="D26" t="s">
        <v>68</v>
      </c>
      <c r="E26" t="s">
        <v>23</v>
      </c>
      <c r="F26" t="s">
        <v>24</v>
      </c>
      <c r="G26" t="s">
        <v>29</v>
      </c>
      <c r="H26" s="7" t="s">
        <v>25</v>
      </c>
      <c r="I26" t="s">
        <v>26</v>
      </c>
      <c r="J26" t="s">
        <v>27</v>
      </c>
      <c r="K26" s="3">
        <v>1081461</v>
      </c>
      <c r="L26" s="4">
        <v>36</v>
      </c>
      <c r="M26" s="3">
        <v>218488</v>
      </c>
      <c r="N26" s="4">
        <v>0</v>
      </c>
      <c r="O26" s="3">
        <v>0</v>
      </c>
      <c r="P26" s="3">
        <f t="shared" si="0"/>
        <v>218488</v>
      </c>
      <c r="Q26" s="5">
        <v>29587</v>
      </c>
      <c r="R26" s="6" t="s">
        <v>28</v>
      </c>
      <c r="S26" t="s">
        <v>75</v>
      </c>
    </row>
    <row r="27" spans="1:19" x14ac:dyDescent="0.25">
      <c r="A27" t="s">
        <v>19</v>
      </c>
      <c r="B27" t="s">
        <v>104</v>
      </c>
      <c r="C27" t="s">
        <v>105</v>
      </c>
      <c r="D27" t="s">
        <v>106</v>
      </c>
      <c r="E27" t="s">
        <v>23</v>
      </c>
      <c r="F27" t="s">
        <v>35</v>
      </c>
      <c r="G27" t="s">
        <v>19</v>
      </c>
      <c r="H27" s="7">
        <v>9</v>
      </c>
      <c r="J27" t="s">
        <v>27</v>
      </c>
      <c r="K27" s="3">
        <v>524242</v>
      </c>
      <c r="L27" s="4">
        <v>24</v>
      </c>
      <c r="M27" s="3">
        <v>106909</v>
      </c>
      <c r="N27" s="4">
        <v>0</v>
      </c>
      <c r="O27" s="3">
        <v>0</v>
      </c>
      <c r="P27" s="3">
        <f>M27+N27</f>
        <v>106909</v>
      </c>
      <c r="Q27" s="5">
        <v>44782</v>
      </c>
      <c r="R27" s="6" t="s">
        <v>103</v>
      </c>
      <c r="S27" t="s">
        <v>75</v>
      </c>
    </row>
    <row r="28" spans="1:19" x14ac:dyDescent="0.25">
      <c r="A28" t="s">
        <v>19</v>
      </c>
      <c r="B28" t="s">
        <v>69</v>
      </c>
      <c r="C28" t="s">
        <v>70</v>
      </c>
      <c r="D28" t="s">
        <v>71</v>
      </c>
      <c r="E28" t="s">
        <v>23</v>
      </c>
      <c r="F28" t="s">
        <v>24</v>
      </c>
      <c r="G28" t="s">
        <v>19</v>
      </c>
      <c r="H28" s="7" t="s">
        <v>25</v>
      </c>
      <c r="I28" t="s">
        <v>26</v>
      </c>
      <c r="J28" t="s">
        <v>27</v>
      </c>
      <c r="K28" s="3">
        <v>923125</v>
      </c>
      <c r="L28" s="4">
        <v>20</v>
      </c>
      <c r="M28" s="3">
        <v>112978</v>
      </c>
      <c r="N28" s="4">
        <v>0</v>
      </c>
      <c r="O28" s="3">
        <v>0</v>
      </c>
      <c r="P28" s="3">
        <f>M28+N28</f>
        <v>112978</v>
      </c>
      <c r="Q28" s="5">
        <v>33970</v>
      </c>
      <c r="R28" s="6" t="s">
        <v>28</v>
      </c>
      <c r="S28" t="s">
        <v>75</v>
      </c>
    </row>
    <row r="29" spans="1:19" x14ac:dyDescent="0.25">
      <c r="A29" t="s">
        <v>19</v>
      </c>
      <c r="B29" t="s">
        <v>72</v>
      </c>
      <c r="C29" t="s">
        <v>44</v>
      </c>
      <c r="D29" t="s">
        <v>73</v>
      </c>
      <c r="E29" t="s">
        <v>23</v>
      </c>
      <c r="F29" t="s">
        <v>74</v>
      </c>
      <c r="G29" t="s">
        <v>19</v>
      </c>
      <c r="H29" s="7" t="s">
        <v>25</v>
      </c>
      <c r="I29" t="s">
        <v>26</v>
      </c>
      <c r="J29" t="s">
        <v>27</v>
      </c>
      <c r="K29" s="3">
        <v>899499</v>
      </c>
      <c r="L29" s="4">
        <v>9</v>
      </c>
      <c r="M29" s="3">
        <v>53413</v>
      </c>
      <c r="N29" s="4">
        <v>0</v>
      </c>
      <c r="O29" s="3">
        <v>0</v>
      </c>
      <c r="P29" s="3">
        <f t="shared" si="0"/>
        <v>53413</v>
      </c>
      <c r="Q29" s="5">
        <v>29587</v>
      </c>
      <c r="R29" s="6" t="s">
        <v>28</v>
      </c>
      <c r="S29" t="s">
        <v>75</v>
      </c>
    </row>
    <row r="30" spans="1:19" x14ac:dyDescent="0.25">
      <c r="H30" s="7"/>
      <c r="K30" s="3"/>
      <c r="L30" s="4"/>
      <c r="M30" s="3"/>
      <c r="N30" s="4"/>
      <c r="O30" s="3"/>
      <c r="P30" s="3"/>
      <c r="Q30" s="5"/>
      <c r="R30" s="6"/>
    </row>
  </sheetData>
  <mergeCells count="1">
    <mergeCell ref="A1:S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A4" sqref="A4:T27"/>
    </sheetView>
  </sheetViews>
  <sheetFormatPr baseColWidth="10" defaultRowHeight="15" x14ac:dyDescent="0.25"/>
  <sheetData>
    <row r="1" spans="1:19" x14ac:dyDescent="0.25">
      <c r="A1" s="9" t="s">
        <v>109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H4" s="7"/>
      <c r="K4" s="3"/>
      <c r="L4" s="4"/>
      <c r="M4" s="3"/>
      <c r="N4" s="4"/>
      <c r="O4" s="3"/>
      <c r="P4" s="3"/>
      <c r="Q4" s="5"/>
      <c r="R4" s="6"/>
    </row>
    <row r="5" spans="1:19" x14ac:dyDescent="0.25">
      <c r="K5" s="8"/>
      <c r="N5" s="4"/>
      <c r="R5" s="5"/>
    </row>
    <row r="6" spans="1:19" x14ac:dyDescent="0.25">
      <c r="H6" s="7"/>
      <c r="K6" s="3"/>
      <c r="L6" s="4"/>
      <c r="M6" s="3"/>
      <c r="N6" s="4"/>
      <c r="O6" s="3"/>
      <c r="P6" s="3"/>
      <c r="Q6" s="5"/>
      <c r="R6" s="6"/>
    </row>
    <row r="7" spans="1:19" x14ac:dyDescent="0.25">
      <c r="H7" s="7"/>
      <c r="K7" s="3"/>
      <c r="L7" s="4"/>
      <c r="M7" s="3"/>
      <c r="N7" s="4"/>
      <c r="O7" s="3"/>
      <c r="P7" s="3"/>
      <c r="Q7" s="5"/>
      <c r="R7" s="6"/>
    </row>
    <row r="8" spans="1:19" x14ac:dyDescent="0.25">
      <c r="H8" s="7"/>
      <c r="K8" s="3"/>
      <c r="L8" s="4"/>
      <c r="M8" s="3"/>
      <c r="N8" s="4"/>
      <c r="O8" s="3"/>
      <c r="P8" s="3"/>
      <c r="Q8" s="5"/>
      <c r="R8" s="6"/>
    </row>
    <row r="9" spans="1:19" x14ac:dyDescent="0.25">
      <c r="H9" s="7"/>
      <c r="K9" s="3"/>
      <c r="L9" s="4"/>
      <c r="M9" s="3"/>
      <c r="N9" s="4"/>
      <c r="O9" s="3"/>
      <c r="P9" s="3"/>
      <c r="Q9" s="5"/>
      <c r="R9" s="6"/>
    </row>
    <row r="10" spans="1:19" x14ac:dyDescent="0.25">
      <c r="H10" s="7"/>
      <c r="K10" s="3"/>
      <c r="L10" s="4"/>
      <c r="M10" s="3"/>
      <c r="N10" s="4"/>
      <c r="O10" s="3"/>
      <c r="P10" s="3"/>
      <c r="Q10" s="5"/>
      <c r="R10" s="6"/>
    </row>
    <row r="11" spans="1:19" x14ac:dyDescent="0.25">
      <c r="H11" s="7"/>
      <c r="K11" s="3"/>
      <c r="L11" s="4"/>
      <c r="M11" s="3"/>
      <c r="N11" s="4"/>
      <c r="O11" s="3"/>
      <c r="P11" s="3"/>
      <c r="Q11" s="5"/>
      <c r="R11" s="6"/>
    </row>
    <row r="12" spans="1:19" x14ac:dyDescent="0.25">
      <c r="H12" s="7"/>
      <c r="K12" s="3"/>
      <c r="L12" s="4"/>
      <c r="M12" s="3"/>
      <c r="N12" s="4"/>
      <c r="O12" s="3"/>
      <c r="P12" s="3"/>
      <c r="Q12" s="5"/>
      <c r="R12" s="6"/>
    </row>
    <row r="13" spans="1:19" x14ac:dyDescent="0.25">
      <c r="H13" s="7"/>
      <c r="K13" s="3"/>
      <c r="L13" s="4"/>
      <c r="M13" s="3"/>
      <c r="N13" s="4"/>
      <c r="O13" s="3"/>
      <c r="P13" s="3"/>
      <c r="Q13" s="5"/>
      <c r="R13" s="6"/>
    </row>
    <row r="14" spans="1:19" x14ac:dyDescent="0.25">
      <c r="H14" s="7"/>
      <c r="K14" s="3"/>
      <c r="L14" s="4"/>
      <c r="M14" s="3"/>
      <c r="N14" s="4"/>
      <c r="O14" s="3"/>
      <c r="P14" s="3"/>
      <c r="Q14" s="5"/>
      <c r="R14" s="6"/>
    </row>
    <row r="15" spans="1:19" x14ac:dyDescent="0.25">
      <c r="H15" s="7"/>
      <c r="K15" s="3"/>
      <c r="L15" s="4"/>
      <c r="M15" s="3"/>
      <c r="N15" s="4"/>
      <c r="O15" s="3"/>
      <c r="P15" s="3"/>
      <c r="Q15" s="5"/>
      <c r="R15" s="6"/>
    </row>
    <row r="16" spans="1:19" x14ac:dyDescent="0.25">
      <c r="H16" s="7"/>
      <c r="K16" s="3"/>
      <c r="L16" s="4"/>
      <c r="M16" s="3"/>
      <c r="N16" s="4"/>
      <c r="O16" s="3"/>
      <c r="P16" s="3"/>
      <c r="Q16" s="5"/>
      <c r="R16" s="6"/>
    </row>
    <row r="17" spans="8:18" x14ac:dyDescent="0.25">
      <c r="H17" s="7"/>
      <c r="K17" s="3"/>
      <c r="L17" s="4"/>
      <c r="M17" s="3"/>
      <c r="N17" s="4"/>
      <c r="O17" s="3"/>
      <c r="P17" s="3"/>
      <c r="Q17" s="5"/>
      <c r="R17" s="6"/>
    </row>
    <row r="18" spans="8:18" x14ac:dyDescent="0.25">
      <c r="H18" s="7"/>
      <c r="K18" s="3"/>
      <c r="L18" s="4"/>
      <c r="M18" s="3"/>
      <c r="N18" s="4"/>
      <c r="O18" s="3"/>
      <c r="P18" s="3"/>
      <c r="Q18" s="5"/>
      <c r="R18" s="6"/>
    </row>
    <row r="19" spans="8:18" x14ac:dyDescent="0.25">
      <c r="H19" s="7"/>
      <c r="K19" s="3"/>
      <c r="L19" s="4"/>
      <c r="M19" s="3"/>
      <c r="N19" s="4"/>
      <c r="O19" s="3"/>
      <c r="P19" s="3"/>
      <c r="Q19" s="5"/>
      <c r="R19" s="6"/>
    </row>
    <row r="20" spans="8:18" x14ac:dyDescent="0.25">
      <c r="H20" s="7"/>
      <c r="K20" s="3"/>
      <c r="L20" s="4"/>
      <c r="M20" s="3"/>
      <c r="N20" s="4"/>
      <c r="O20" s="3"/>
      <c r="P20" s="3"/>
      <c r="Q20" s="5"/>
      <c r="R20" s="6"/>
    </row>
    <row r="21" spans="8:18" x14ac:dyDescent="0.25">
      <c r="H21" s="7"/>
      <c r="K21" s="3"/>
      <c r="L21" s="4"/>
      <c r="M21" s="3"/>
      <c r="N21" s="4"/>
      <c r="O21" s="3"/>
      <c r="P21" s="3"/>
      <c r="Q21" s="5"/>
      <c r="R21" s="6"/>
    </row>
    <row r="22" spans="8:18" x14ac:dyDescent="0.25">
      <c r="H22" s="7"/>
      <c r="K22" s="3"/>
      <c r="L22" s="4"/>
      <c r="M22" s="3"/>
      <c r="N22" s="4"/>
      <c r="O22" s="3"/>
      <c r="P22" s="3"/>
      <c r="Q22" s="5"/>
      <c r="R22" s="6"/>
    </row>
    <row r="23" spans="8:18" x14ac:dyDescent="0.25">
      <c r="H23" s="7"/>
      <c r="K23" s="3"/>
      <c r="L23" s="4"/>
      <c r="M23" s="3"/>
      <c r="N23" s="4"/>
      <c r="O23" s="3"/>
      <c r="P23" s="3"/>
      <c r="Q23" s="5"/>
      <c r="R23" s="6"/>
    </row>
    <row r="24" spans="8:18" x14ac:dyDescent="0.25">
      <c r="H24" s="7"/>
      <c r="K24" s="3"/>
      <c r="L24" s="4"/>
      <c r="M24" s="3"/>
      <c r="N24" s="4"/>
      <c r="O24" s="3"/>
      <c r="P24" s="3"/>
      <c r="Q24" s="5"/>
      <c r="R24" s="6"/>
    </row>
    <row r="25" spans="8:18" x14ac:dyDescent="0.25">
      <c r="H25" s="7"/>
      <c r="K25" s="3"/>
      <c r="L25" s="4"/>
      <c r="M25" s="3"/>
      <c r="N25" s="4"/>
      <c r="O25" s="3"/>
      <c r="P25" s="3"/>
      <c r="Q25" s="5"/>
      <c r="R25" s="6"/>
    </row>
    <row r="26" spans="8:18" x14ac:dyDescent="0.25">
      <c r="H26" s="7"/>
      <c r="K26" s="3"/>
      <c r="L26" s="4"/>
      <c r="M26" s="3"/>
      <c r="N26" s="4"/>
      <c r="O26" s="3"/>
      <c r="P26" s="3"/>
      <c r="Q26" s="5"/>
      <c r="R26" s="6"/>
    </row>
    <row r="27" spans="8:18" x14ac:dyDescent="0.25">
      <c r="H27" s="7"/>
      <c r="K27" s="3"/>
      <c r="L27" s="4"/>
      <c r="M27" s="3"/>
      <c r="N27" s="4"/>
      <c r="O27" s="3"/>
      <c r="P27" s="3"/>
      <c r="Q27" s="5"/>
      <c r="R27" s="6"/>
    </row>
  </sheetData>
  <mergeCells count="1">
    <mergeCell ref="A1:S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4" sqref="A4:T28"/>
    </sheetView>
  </sheetViews>
  <sheetFormatPr baseColWidth="10" defaultRowHeight="15" x14ac:dyDescent="0.25"/>
  <sheetData>
    <row r="1" spans="1:19" x14ac:dyDescent="0.25">
      <c r="A1" s="9" t="s">
        <v>117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H4" s="7"/>
      <c r="K4" s="3"/>
      <c r="L4" s="4"/>
      <c r="M4" s="3"/>
      <c r="N4" s="4"/>
      <c r="O4" s="3"/>
      <c r="P4" s="3"/>
      <c r="Q4" s="5"/>
      <c r="R4" s="6"/>
    </row>
    <row r="5" spans="1:19" x14ac:dyDescent="0.25">
      <c r="K5" s="8"/>
      <c r="N5" s="4"/>
      <c r="R5" s="5"/>
    </row>
    <row r="6" spans="1:19" x14ac:dyDescent="0.25">
      <c r="H6" s="7"/>
      <c r="K6" s="3"/>
      <c r="L6" s="4"/>
      <c r="M6" s="3"/>
      <c r="N6" s="4"/>
      <c r="O6" s="3"/>
      <c r="P6" s="3"/>
      <c r="Q6" s="5"/>
      <c r="R6" s="6"/>
    </row>
    <row r="7" spans="1:19" x14ac:dyDescent="0.25">
      <c r="H7" s="7"/>
      <c r="K7" s="3"/>
      <c r="L7" s="4"/>
      <c r="M7" s="3"/>
      <c r="N7" s="4"/>
      <c r="O7" s="3"/>
      <c r="P7" s="3"/>
      <c r="Q7" s="5"/>
      <c r="R7" s="6"/>
    </row>
    <row r="8" spans="1:19" x14ac:dyDescent="0.25">
      <c r="H8" s="7"/>
      <c r="K8" s="3"/>
      <c r="L8" s="4"/>
      <c r="M8" s="3"/>
      <c r="N8" s="4"/>
      <c r="O8" s="3"/>
      <c r="P8" s="3"/>
      <c r="Q8" s="5"/>
      <c r="R8" s="6"/>
    </row>
    <row r="9" spans="1:19" x14ac:dyDescent="0.25">
      <c r="H9" s="7"/>
      <c r="K9" s="3"/>
      <c r="L9" s="4"/>
      <c r="M9" s="3"/>
      <c r="N9" s="4"/>
      <c r="O9" s="3"/>
      <c r="P9" s="3"/>
      <c r="Q9" s="5"/>
      <c r="R9" s="6"/>
    </row>
    <row r="10" spans="1:19" x14ac:dyDescent="0.25">
      <c r="H10" s="7"/>
      <c r="K10" s="3"/>
      <c r="L10" s="4"/>
      <c r="M10" s="3"/>
      <c r="N10" s="4"/>
      <c r="O10" s="3"/>
      <c r="P10" s="3"/>
      <c r="Q10" s="5"/>
      <c r="R10" s="6"/>
    </row>
    <row r="11" spans="1:19" x14ac:dyDescent="0.25">
      <c r="H11" s="7"/>
      <c r="K11" s="3"/>
      <c r="L11" s="4"/>
      <c r="M11" s="3"/>
      <c r="N11" s="4"/>
      <c r="O11" s="3"/>
      <c r="P11" s="3"/>
      <c r="Q11" s="5"/>
      <c r="R11" s="6"/>
    </row>
    <row r="12" spans="1:19" x14ac:dyDescent="0.25">
      <c r="H12" s="7"/>
      <c r="K12" s="3"/>
      <c r="L12" s="4"/>
      <c r="M12" s="3"/>
      <c r="N12" s="4"/>
      <c r="O12" s="3"/>
      <c r="P12" s="3"/>
      <c r="Q12" s="5"/>
      <c r="R12" s="6"/>
    </row>
    <row r="13" spans="1:19" x14ac:dyDescent="0.25">
      <c r="H13" s="7"/>
      <c r="K13" s="3"/>
      <c r="L13" s="4"/>
      <c r="M13" s="3"/>
      <c r="N13" s="4"/>
      <c r="O13" s="3"/>
      <c r="P13" s="3"/>
      <c r="Q13" s="5"/>
      <c r="R13" s="6"/>
    </row>
    <row r="14" spans="1:19" x14ac:dyDescent="0.25">
      <c r="H14" s="7"/>
      <c r="K14" s="3"/>
      <c r="L14" s="4"/>
      <c r="M14" s="3"/>
      <c r="N14" s="4"/>
      <c r="O14" s="3"/>
      <c r="P14" s="3"/>
      <c r="Q14" s="5"/>
      <c r="R14" s="6"/>
    </row>
    <row r="15" spans="1:19" x14ac:dyDescent="0.25">
      <c r="H15" s="7"/>
      <c r="K15" s="3"/>
      <c r="L15" s="4"/>
      <c r="M15" s="3"/>
      <c r="N15" s="4"/>
      <c r="O15" s="3"/>
      <c r="P15" s="3"/>
      <c r="Q15" s="5"/>
      <c r="R15" s="6"/>
    </row>
    <row r="16" spans="1:19" x14ac:dyDescent="0.25">
      <c r="H16" s="7"/>
      <c r="K16" s="3"/>
      <c r="L16" s="4"/>
      <c r="M16" s="3"/>
      <c r="N16" s="4"/>
      <c r="O16" s="3"/>
      <c r="P16" s="3"/>
      <c r="Q16" s="5"/>
      <c r="R16" s="6"/>
    </row>
    <row r="17" spans="8:18" x14ac:dyDescent="0.25">
      <c r="H17" s="7"/>
      <c r="K17" s="3"/>
      <c r="L17" s="4"/>
      <c r="M17" s="3"/>
      <c r="N17" s="4"/>
      <c r="O17" s="3"/>
      <c r="P17" s="3"/>
      <c r="Q17" s="5"/>
      <c r="R17" s="6"/>
    </row>
    <row r="18" spans="8:18" x14ac:dyDescent="0.25">
      <c r="H18" s="7"/>
      <c r="K18" s="3"/>
      <c r="L18" s="4"/>
      <c r="M18" s="3"/>
      <c r="N18" s="4"/>
      <c r="O18" s="3"/>
      <c r="P18" s="3"/>
      <c r="Q18" s="5"/>
      <c r="R18" s="6"/>
    </row>
    <row r="19" spans="8:18" x14ac:dyDescent="0.25">
      <c r="H19" s="7"/>
      <c r="K19" s="3"/>
      <c r="L19" s="4"/>
      <c r="M19" s="3"/>
      <c r="N19" s="4"/>
      <c r="O19" s="3"/>
      <c r="P19" s="3"/>
      <c r="Q19" s="5"/>
      <c r="R19" s="6"/>
    </row>
    <row r="20" spans="8:18" x14ac:dyDescent="0.25">
      <c r="H20" s="7"/>
      <c r="K20" s="3"/>
      <c r="L20" s="4"/>
      <c r="M20" s="3"/>
      <c r="N20" s="4"/>
      <c r="O20" s="3"/>
      <c r="P20" s="3"/>
      <c r="Q20" s="5"/>
      <c r="R20" s="6"/>
    </row>
    <row r="21" spans="8:18" x14ac:dyDescent="0.25">
      <c r="H21" s="7"/>
      <c r="K21" s="3"/>
      <c r="L21" s="4"/>
      <c r="M21" s="3"/>
      <c r="N21" s="4"/>
      <c r="O21" s="3"/>
      <c r="P21" s="3"/>
      <c r="Q21" s="5"/>
      <c r="R21" s="6"/>
    </row>
    <row r="22" spans="8:18" x14ac:dyDescent="0.25">
      <c r="H22" s="7"/>
      <c r="K22" s="3"/>
      <c r="L22" s="4"/>
      <c r="M22" s="3"/>
      <c r="N22" s="4"/>
      <c r="O22" s="3"/>
      <c r="P22" s="3"/>
      <c r="Q22" s="5"/>
      <c r="R22" s="6"/>
    </row>
    <row r="23" spans="8:18" x14ac:dyDescent="0.25">
      <c r="H23" s="7"/>
      <c r="K23" s="3"/>
      <c r="L23" s="4"/>
      <c r="M23" s="3"/>
      <c r="N23" s="4"/>
      <c r="O23" s="3"/>
      <c r="P23" s="3"/>
      <c r="Q23" s="5"/>
      <c r="R23" s="6"/>
    </row>
    <row r="24" spans="8:18" x14ac:dyDescent="0.25">
      <c r="H24" s="7"/>
      <c r="K24" s="3"/>
      <c r="L24" s="4"/>
      <c r="M24" s="3"/>
      <c r="N24" s="4"/>
      <c r="O24" s="3"/>
      <c r="P24" s="3"/>
      <c r="Q24" s="5"/>
      <c r="R24" s="6"/>
    </row>
    <row r="25" spans="8:18" x14ac:dyDescent="0.25">
      <c r="H25" s="7"/>
      <c r="K25" s="3"/>
      <c r="L25" s="4"/>
      <c r="M25" s="3"/>
      <c r="N25" s="4"/>
      <c r="O25" s="3"/>
      <c r="P25" s="3"/>
      <c r="Q25" s="5"/>
      <c r="R25" s="6"/>
    </row>
    <row r="26" spans="8:18" x14ac:dyDescent="0.25">
      <c r="H26" s="7"/>
      <c r="K26" s="3"/>
      <c r="L26" s="4"/>
      <c r="M26" s="3"/>
      <c r="N26" s="4"/>
      <c r="O26" s="3"/>
      <c r="P26" s="3"/>
      <c r="Q26" s="5"/>
      <c r="R26" s="6"/>
    </row>
    <row r="27" spans="8:18" x14ac:dyDescent="0.25">
      <c r="H27" s="7"/>
      <c r="K27" s="3"/>
      <c r="L27" s="4"/>
      <c r="M27" s="3"/>
      <c r="N27" s="4"/>
      <c r="O27" s="3"/>
      <c r="P27" s="3"/>
      <c r="Q27" s="5"/>
      <c r="R27" s="6"/>
    </row>
    <row r="28" spans="8:18" x14ac:dyDescent="0.25">
      <c r="H28" s="7"/>
      <c r="K28" s="3"/>
      <c r="L28" s="4"/>
      <c r="M28" s="3"/>
      <c r="N28" s="4"/>
      <c r="O28" s="3"/>
      <c r="P28" s="3"/>
      <c r="Q28" s="5"/>
      <c r="R28" s="6"/>
    </row>
  </sheetData>
  <mergeCells count="1">
    <mergeCell ref="A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4" sqref="A4:T28"/>
    </sheetView>
  </sheetViews>
  <sheetFormatPr baseColWidth="10" defaultRowHeight="15" x14ac:dyDescent="0.25"/>
  <sheetData>
    <row r="1" spans="1:19" x14ac:dyDescent="0.25">
      <c r="A1" s="9" t="s">
        <v>120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31</v>
      </c>
      <c r="B4" t="s">
        <v>110</v>
      </c>
      <c r="C4" t="s">
        <v>111</v>
      </c>
      <c r="D4" t="s">
        <v>112</v>
      </c>
      <c r="E4" t="s">
        <v>23</v>
      </c>
      <c r="F4" t="s">
        <v>113</v>
      </c>
      <c r="G4" t="s">
        <v>31</v>
      </c>
      <c r="H4" s="7" t="s">
        <v>25</v>
      </c>
      <c r="I4" t="s">
        <v>26</v>
      </c>
      <c r="J4" t="s">
        <v>27</v>
      </c>
      <c r="K4" s="3">
        <v>2270227</v>
      </c>
      <c r="L4" s="4">
        <v>20</v>
      </c>
      <c r="M4" s="3">
        <v>310227</v>
      </c>
      <c r="N4" s="4">
        <v>0</v>
      </c>
      <c r="O4" s="3">
        <v>0</v>
      </c>
      <c r="P4" s="3">
        <f>M4+N4</f>
        <v>310227</v>
      </c>
      <c r="Q4" s="5">
        <v>44832</v>
      </c>
      <c r="R4" s="6" t="s">
        <v>115</v>
      </c>
      <c r="S4" t="s">
        <v>75</v>
      </c>
    </row>
    <row r="5" spans="1:19" x14ac:dyDescent="0.25">
      <c r="A5" t="s">
        <v>19</v>
      </c>
      <c r="B5" t="s">
        <v>97</v>
      </c>
      <c r="C5" t="s">
        <v>95</v>
      </c>
      <c r="D5" t="s">
        <v>98</v>
      </c>
      <c r="E5" t="s">
        <v>23</v>
      </c>
      <c r="F5" t="s">
        <v>35</v>
      </c>
      <c r="G5" t="s">
        <v>19</v>
      </c>
      <c r="H5">
        <v>9</v>
      </c>
      <c r="J5" t="s">
        <v>27</v>
      </c>
      <c r="K5" s="8">
        <v>571591</v>
      </c>
      <c r="L5">
        <v>18</v>
      </c>
      <c r="M5">
        <v>71591</v>
      </c>
      <c r="N5" s="4">
        <v>0</v>
      </c>
      <c r="O5">
        <v>0</v>
      </c>
      <c r="P5">
        <f>M5+N5</f>
        <v>71591</v>
      </c>
      <c r="Q5" t="s">
        <v>99</v>
      </c>
      <c r="R5" s="5" t="s">
        <v>28</v>
      </c>
      <c r="S5" t="s">
        <v>75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19</v>
      </c>
      <c r="H6" s="7" t="s">
        <v>25</v>
      </c>
      <c r="I6" t="s">
        <v>26</v>
      </c>
      <c r="J6" t="s">
        <v>27</v>
      </c>
      <c r="K6" s="3">
        <v>236013</v>
      </c>
      <c r="L6" s="4">
        <v>0</v>
      </c>
      <c r="M6" s="3">
        <v>0</v>
      </c>
      <c r="N6" s="4">
        <v>0</v>
      </c>
      <c r="O6" s="3">
        <v>0</v>
      </c>
      <c r="P6" s="3">
        <f>M6+N6</f>
        <v>0</v>
      </c>
      <c r="Q6" s="5">
        <v>33329</v>
      </c>
      <c r="R6" s="6" t="s">
        <v>28</v>
      </c>
      <c r="S6" t="s">
        <v>116</v>
      </c>
    </row>
    <row r="7" spans="1:19" x14ac:dyDescent="0.25">
      <c r="A7" t="s">
        <v>31</v>
      </c>
      <c r="B7" t="s">
        <v>32</v>
      </c>
      <c r="C7" t="s">
        <v>33</v>
      </c>
      <c r="D7" t="s">
        <v>34</v>
      </c>
      <c r="E7" t="s">
        <v>23</v>
      </c>
      <c r="F7" t="s">
        <v>35</v>
      </c>
      <c r="G7" t="s">
        <v>31</v>
      </c>
      <c r="H7" s="7" t="s">
        <v>25</v>
      </c>
      <c r="I7" t="s">
        <v>26</v>
      </c>
      <c r="J7" t="s">
        <v>27</v>
      </c>
      <c r="K7" s="3">
        <v>2292732</v>
      </c>
      <c r="L7" s="4">
        <v>20</v>
      </c>
      <c r="M7" s="3">
        <v>176538</v>
      </c>
      <c r="N7" s="4">
        <v>0</v>
      </c>
      <c r="O7" s="3">
        <v>0</v>
      </c>
      <c r="P7" s="3">
        <f t="shared" ref="P7:P28" si="0">M7+N7</f>
        <v>176538</v>
      </c>
      <c r="Q7" s="5">
        <v>41640</v>
      </c>
      <c r="R7" s="6" t="s">
        <v>28</v>
      </c>
      <c r="S7" t="s">
        <v>75</v>
      </c>
    </row>
    <row r="8" spans="1:19" x14ac:dyDescent="0.25">
      <c r="A8" t="s">
        <v>19</v>
      </c>
      <c r="B8" t="s">
        <v>92</v>
      </c>
      <c r="C8" t="s">
        <v>93</v>
      </c>
      <c r="D8" t="s">
        <v>94</v>
      </c>
      <c r="E8" t="s">
        <v>23</v>
      </c>
      <c r="F8" t="s">
        <v>35</v>
      </c>
      <c r="G8" t="s">
        <v>19</v>
      </c>
      <c r="H8" s="7">
        <v>9</v>
      </c>
      <c r="J8" t="s">
        <v>27</v>
      </c>
      <c r="K8" s="3">
        <v>1158065</v>
      </c>
      <c r="L8" s="4">
        <v>29</v>
      </c>
      <c r="M8" s="3">
        <v>126875</v>
      </c>
      <c r="N8" s="4">
        <v>0</v>
      </c>
      <c r="O8" s="3">
        <v>0</v>
      </c>
      <c r="P8" s="3">
        <f t="shared" si="0"/>
        <v>126875</v>
      </c>
      <c r="Q8" s="5">
        <v>44390</v>
      </c>
      <c r="R8" s="6" t="s">
        <v>28</v>
      </c>
      <c r="S8" t="s">
        <v>75</v>
      </c>
    </row>
    <row r="9" spans="1:19" x14ac:dyDescent="0.25">
      <c r="A9" t="s">
        <v>19</v>
      </c>
      <c r="B9" t="s">
        <v>36</v>
      </c>
      <c r="C9" t="s">
        <v>37</v>
      </c>
      <c r="D9" t="s">
        <v>38</v>
      </c>
      <c r="E9" t="s">
        <v>23</v>
      </c>
      <c r="F9" t="s">
        <v>35</v>
      </c>
      <c r="G9" t="s">
        <v>19</v>
      </c>
      <c r="H9" s="7" t="s">
        <v>25</v>
      </c>
      <c r="I9" t="s">
        <v>26</v>
      </c>
      <c r="J9" t="s">
        <v>27</v>
      </c>
      <c r="K9" s="3">
        <v>1117187</v>
      </c>
      <c r="L9" s="4">
        <v>25</v>
      </c>
      <c r="M9" s="3">
        <v>105497</v>
      </c>
      <c r="N9" s="4">
        <v>0</v>
      </c>
      <c r="O9" s="3">
        <v>0</v>
      </c>
      <c r="P9" s="3">
        <f t="shared" si="0"/>
        <v>105497</v>
      </c>
      <c r="Q9" s="5">
        <v>38909</v>
      </c>
      <c r="R9" s="6" t="s">
        <v>28</v>
      </c>
      <c r="S9" t="s">
        <v>75</v>
      </c>
    </row>
    <row r="10" spans="1:19" x14ac:dyDescent="0.25">
      <c r="A10" t="s">
        <v>19</v>
      </c>
      <c r="B10" t="s">
        <v>79</v>
      </c>
      <c r="C10" t="s">
        <v>80</v>
      </c>
      <c r="D10" t="s">
        <v>81</v>
      </c>
      <c r="E10" t="s">
        <v>23</v>
      </c>
      <c r="F10" t="s">
        <v>82</v>
      </c>
      <c r="G10" t="s">
        <v>19</v>
      </c>
      <c r="H10" s="7">
        <v>9</v>
      </c>
      <c r="J10" t="s">
        <v>27</v>
      </c>
      <c r="K10" s="3">
        <v>1121407</v>
      </c>
      <c r="L10" s="4">
        <v>26</v>
      </c>
      <c r="M10" s="3">
        <v>109717</v>
      </c>
      <c r="N10" s="4">
        <v>0</v>
      </c>
      <c r="O10" s="3">
        <v>0</v>
      </c>
      <c r="P10" s="3">
        <f t="shared" si="0"/>
        <v>109717</v>
      </c>
      <c r="Q10" s="5">
        <v>43344</v>
      </c>
      <c r="R10" s="6" t="s">
        <v>28</v>
      </c>
      <c r="S10" t="s">
        <v>75</v>
      </c>
    </row>
    <row r="11" spans="1:19" x14ac:dyDescent="0.25">
      <c r="A11" t="s">
        <v>19</v>
      </c>
      <c r="B11" t="s">
        <v>118</v>
      </c>
      <c r="C11" t="s">
        <v>119</v>
      </c>
      <c r="D11" t="s">
        <v>63</v>
      </c>
      <c r="E11" t="s">
        <v>23</v>
      </c>
      <c r="F11" t="s">
        <v>35</v>
      </c>
      <c r="G11" t="s">
        <v>19</v>
      </c>
      <c r="H11" s="7">
        <v>9</v>
      </c>
      <c r="J11" t="s">
        <v>27</v>
      </c>
      <c r="K11" s="3">
        <v>591477</v>
      </c>
      <c r="L11" s="4">
        <v>23</v>
      </c>
      <c r="M11" s="3">
        <v>91477</v>
      </c>
      <c r="N11" s="4">
        <v>0</v>
      </c>
      <c r="O11" s="3">
        <v>0</v>
      </c>
      <c r="P11" s="3">
        <f t="shared" si="0"/>
        <v>91477</v>
      </c>
      <c r="Q11" s="5">
        <v>44858</v>
      </c>
      <c r="R11" s="6" t="s">
        <v>115</v>
      </c>
      <c r="S11" t="s">
        <v>75</v>
      </c>
    </row>
    <row r="12" spans="1:19" x14ac:dyDescent="0.25">
      <c r="A12" t="s">
        <v>19</v>
      </c>
      <c r="B12" t="s">
        <v>40</v>
      </c>
      <c r="C12" t="s">
        <v>41</v>
      </c>
      <c r="D12" t="s">
        <v>42</v>
      </c>
      <c r="E12" t="s">
        <v>23</v>
      </c>
      <c r="F12" t="s">
        <v>24</v>
      </c>
      <c r="G12" t="s">
        <v>19</v>
      </c>
      <c r="H12" s="7" t="s">
        <v>25</v>
      </c>
      <c r="I12" t="s">
        <v>26</v>
      </c>
      <c r="J12" t="s">
        <v>27</v>
      </c>
      <c r="K12" s="3">
        <v>1814507</v>
      </c>
      <c r="L12" s="4">
        <v>29</v>
      </c>
      <c r="M12" s="3">
        <v>195803</v>
      </c>
      <c r="N12" s="4">
        <v>0</v>
      </c>
      <c r="O12" s="3">
        <v>0</v>
      </c>
      <c r="P12" s="3">
        <f t="shared" si="0"/>
        <v>195803</v>
      </c>
      <c r="Q12" s="5">
        <v>36039</v>
      </c>
      <c r="R12" s="6" t="s">
        <v>28</v>
      </c>
      <c r="S12" t="s">
        <v>75</v>
      </c>
    </row>
    <row r="13" spans="1:19" x14ac:dyDescent="0.25">
      <c r="A13" t="s">
        <v>19</v>
      </c>
      <c r="B13" t="s">
        <v>43</v>
      </c>
      <c r="C13" t="s">
        <v>44</v>
      </c>
      <c r="D13" t="s">
        <v>45</v>
      </c>
      <c r="E13" t="s">
        <v>23</v>
      </c>
      <c r="F13" t="s">
        <v>74</v>
      </c>
      <c r="G13" t="s">
        <v>19</v>
      </c>
      <c r="H13" s="7" t="s">
        <v>25</v>
      </c>
      <c r="I13" t="s">
        <v>26</v>
      </c>
      <c r="J13" t="s">
        <v>27</v>
      </c>
      <c r="K13" s="3">
        <v>1111931</v>
      </c>
      <c r="L13" s="4">
        <v>23</v>
      </c>
      <c r="M13" s="3">
        <v>97057</v>
      </c>
      <c r="N13" s="4">
        <v>0</v>
      </c>
      <c r="O13" s="3">
        <v>0</v>
      </c>
      <c r="P13" s="3">
        <f t="shared" si="0"/>
        <v>97057</v>
      </c>
      <c r="Q13" s="5">
        <v>42083</v>
      </c>
      <c r="R13" s="6" t="s">
        <v>28</v>
      </c>
      <c r="S13" t="s">
        <v>75</v>
      </c>
    </row>
    <row r="14" spans="1:19" x14ac:dyDescent="0.25">
      <c r="A14" t="s">
        <v>39</v>
      </c>
      <c r="B14" t="s">
        <v>89</v>
      </c>
      <c r="C14" t="s">
        <v>90</v>
      </c>
      <c r="D14" t="s">
        <v>91</v>
      </c>
      <c r="E14" t="s">
        <v>23</v>
      </c>
      <c r="F14" t="s">
        <v>35</v>
      </c>
      <c r="G14" t="s">
        <v>39</v>
      </c>
      <c r="H14" s="7">
        <v>9</v>
      </c>
      <c r="J14" t="s">
        <v>27</v>
      </c>
      <c r="K14" s="3">
        <v>1168316</v>
      </c>
      <c r="L14" s="4">
        <v>17</v>
      </c>
      <c r="M14" s="3">
        <v>77359</v>
      </c>
      <c r="N14" s="4">
        <v>0</v>
      </c>
      <c r="O14" s="3">
        <v>0</v>
      </c>
      <c r="P14" s="3">
        <f t="shared" si="0"/>
        <v>77359</v>
      </c>
      <c r="Q14" s="5">
        <v>43878</v>
      </c>
      <c r="R14" s="6" t="s">
        <v>28</v>
      </c>
      <c r="S14" t="s">
        <v>75</v>
      </c>
    </row>
    <row r="15" spans="1:19" x14ac:dyDescent="0.25">
      <c r="A15" t="s">
        <v>19</v>
      </c>
      <c r="B15" t="s">
        <v>86</v>
      </c>
      <c r="C15" t="s">
        <v>87</v>
      </c>
      <c r="D15" t="s">
        <v>88</v>
      </c>
      <c r="E15" t="s">
        <v>23</v>
      </c>
      <c r="F15" t="s">
        <v>35</v>
      </c>
      <c r="G15" t="s">
        <v>19</v>
      </c>
      <c r="H15" s="7">
        <v>9</v>
      </c>
      <c r="J15" t="s">
        <v>27</v>
      </c>
      <c r="K15" s="3">
        <v>783428</v>
      </c>
      <c r="L15" s="4">
        <v>17</v>
      </c>
      <c r="M15" s="3">
        <v>71738</v>
      </c>
      <c r="N15" s="4">
        <v>0</v>
      </c>
      <c r="O15" s="3">
        <v>0</v>
      </c>
      <c r="P15" s="3">
        <f t="shared" si="0"/>
        <v>71738</v>
      </c>
      <c r="Q15" s="5">
        <v>43875</v>
      </c>
      <c r="R15" s="6" t="s">
        <v>28</v>
      </c>
      <c r="S15" t="s">
        <v>75</v>
      </c>
    </row>
    <row r="16" spans="1:19" x14ac:dyDescent="0.25">
      <c r="A16" t="s">
        <v>39</v>
      </c>
      <c r="B16" t="s">
        <v>46</v>
      </c>
      <c r="C16" t="s">
        <v>47</v>
      </c>
      <c r="D16" t="s">
        <v>48</v>
      </c>
      <c r="E16" t="s">
        <v>23</v>
      </c>
      <c r="F16" t="s">
        <v>114</v>
      </c>
      <c r="G16" t="s">
        <v>39</v>
      </c>
      <c r="H16" s="7" t="s">
        <v>25</v>
      </c>
      <c r="I16" t="s">
        <v>26</v>
      </c>
      <c r="J16" t="s">
        <v>27</v>
      </c>
      <c r="K16" s="3">
        <v>2114945</v>
      </c>
      <c r="L16" s="4">
        <v>19</v>
      </c>
      <c r="M16" s="3">
        <v>162470</v>
      </c>
      <c r="N16" s="4">
        <v>0</v>
      </c>
      <c r="O16" s="3">
        <v>0</v>
      </c>
      <c r="P16" s="3">
        <f t="shared" si="0"/>
        <v>162470</v>
      </c>
      <c r="Q16" s="5">
        <v>41904</v>
      </c>
      <c r="R16" s="6" t="s">
        <v>28</v>
      </c>
      <c r="S16" t="s">
        <v>75</v>
      </c>
    </row>
    <row r="17" spans="1:19" x14ac:dyDescent="0.25">
      <c r="A17" t="s">
        <v>19</v>
      </c>
      <c r="B17" t="s">
        <v>49</v>
      </c>
      <c r="C17" t="s">
        <v>50</v>
      </c>
      <c r="D17" t="s">
        <v>51</v>
      </c>
      <c r="E17" t="s">
        <v>23</v>
      </c>
      <c r="F17" t="s">
        <v>24</v>
      </c>
      <c r="G17" t="s">
        <v>19</v>
      </c>
      <c r="H17" s="7" t="s">
        <v>25</v>
      </c>
      <c r="I17" t="s">
        <v>26</v>
      </c>
      <c r="J17" t="s">
        <v>27</v>
      </c>
      <c r="K17" s="3">
        <v>1405691</v>
      </c>
      <c r="L17" s="4">
        <v>21</v>
      </c>
      <c r="M17" s="3">
        <v>113213</v>
      </c>
      <c r="N17" s="4">
        <v>0</v>
      </c>
      <c r="O17" s="3">
        <v>0</v>
      </c>
      <c r="P17" s="3">
        <f t="shared" si="0"/>
        <v>113213</v>
      </c>
      <c r="Q17" s="5">
        <v>29587</v>
      </c>
      <c r="R17" s="6" t="s">
        <v>28</v>
      </c>
      <c r="S17" t="s">
        <v>75</v>
      </c>
    </row>
    <row r="18" spans="1:19" x14ac:dyDescent="0.25">
      <c r="A18" t="s">
        <v>19</v>
      </c>
      <c r="B18" t="s">
        <v>52</v>
      </c>
      <c r="C18" t="s">
        <v>53</v>
      </c>
      <c r="D18" t="s">
        <v>54</v>
      </c>
      <c r="E18" t="s">
        <v>23</v>
      </c>
      <c r="F18" t="s">
        <v>30</v>
      </c>
      <c r="G18" t="s">
        <v>19</v>
      </c>
      <c r="H18" s="7" t="s">
        <v>25</v>
      </c>
      <c r="I18" t="s">
        <v>26</v>
      </c>
      <c r="J18" t="s">
        <v>27</v>
      </c>
      <c r="K18" s="3">
        <v>1335186</v>
      </c>
      <c r="L18" s="4">
        <v>12</v>
      </c>
      <c r="M18" s="3">
        <v>63645</v>
      </c>
      <c r="N18" s="4">
        <v>0</v>
      </c>
      <c r="O18" s="3">
        <v>0</v>
      </c>
      <c r="P18" s="3">
        <f t="shared" si="0"/>
        <v>63645</v>
      </c>
      <c r="Q18" s="5">
        <v>29587</v>
      </c>
      <c r="R18" s="6" t="s">
        <v>28</v>
      </c>
      <c r="S18" t="s">
        <v>75</v>
      </c>
    </row>
    <row r="19" spans="1:19" x14ac:dyDescent="0.25">
      <c r="A19" t="s">
        <v>39</v>
      </c>
      <c r="B19" t="s">
        <v>55</v>
      </c>
      <c r="C19" t="s">
        <v>56</v>
      </c>
      <c r="D19" t="s">
        <v>57</v>
      </c>
      <c r="E19" t="s">
        <v>23</v>
      </c>
      <c r="F19" t="s">
        <v>35</v>
      </c>
      <c r="G19" t="s">
        <v>39</v>
      </c>
      <c r="H19" s="7" t="s">
        <v>25</v>
      </c>
      <c r="I19" t="s">
        <v>26</v>
      </c>
      <c r="J19" t="s">
        <v>27</v>
      </c>
      <c r="K19" s="3">
        <v>1797031</v>
      </c>
      <c r="L19" s="4">
        <v>16</v>
      </c>
      <c r="M19" s="3">
        <v>112427</v>
      </c>
      <c r="N19" s="4">
        <v>0</v>
      </c>
      <c r="O19" s="3">
        <v>0</v>
      </c>
      <c r="P19" s="3">
        <f t="shared" si="0"/>
        <v>112427</v>
      </c>
      <c r="Q19" s="5">
        <v>32123</v>
      </c>
      <c r="R19" s="6" t="s">
        <v>28</v>
      </c>
      <c r="S19" t="s">
        <v>75</v>
      </c>
    </row>
    <row r="20" spans="1:19" x14ac:dyDescent="0.25">
      <c r="A20" t="s">
        <v>19</v>
      </c>
      <c r="B20" t="s">
        <v>58</v>
      </c>
      <c r="C20" t="s">
        <v>59</v>
      </c>
      <c r="D20" t="s">
        <v>60</v>
      </c>
      <c r="E20" t="s">
        <v>23</v>
      </c>
      <c r="F20" t="s">
        <v>76</v>
      </c>
      <c r="G20" t="s">
        <v>19</v>
      </c>
      <c r="H20" s="7" t="s">
        <v>25</v>
      </c>
      <c r="I20" t="s">
        <v>26</v>
      </c>
      <c r="J20" t="s">
        <v>27</v>
      </c>
      <c r="K20" s="3">
        <v>1032789</v>
      </c>
      <c r="L20" s="4">
        <v>5</v>
      </c>
      <c r="M20" s="3">
        <v>21099</v>
      </c>
      <c r="N20" s="4">
        <v>0</v>
      </c>
      <c r="O20" s="3">
        <v>0</v>
      </c>
      <c r="P20" s="3">
        <f t="shared" si="0"/>
        <v>21099</v>
      </c>
      <c r="Q20" s="5">
        <v>42095</v>
      </c>
      <c r="R20" s="6" t="s">
        <v>28</v>
      </c>
      <c r="S20" t="s">
        <v>75</v>
      </c>
    </row>
    <row r="21" spans="1:19" x14ac:dyDescent="0.25">
      <c r="A21" t="s">
        <v>19</v>
      </c>
      <c r="B21" t="s">
        <v>61</v>
      </c>
      <c r="C21" t="s">
        <v>62</v>
      </c>
      <c r="D21" t="s">
        <v>63</v>
      </c>
      <c r="E21" t="s">
        <v>23</v>
      </c>
      <c r="F21" t="s">
        <v>24</v>
      </c>
      <c r="G21" t="s">
        <v>19</v>
      </c>
      <c r="H21" s="7" t="s">
        <v>25</v>
      </c>
      <c r="I21" t="s">
        <v>26</v>
      </c>
      <c r="J21" t="s">
        <v>27</v>
      </c>
      <c r="K21" s="3">
        <v>1469853</v>
      </c>
      <c r="L21" s="4">
        <v>14</v>
      </c>
      <c r="M21" s="3">
        <v>81097</v>
      </c>
      <c r="N21" s="4">
        <v>0</v>
      </c>
      <c r="O21" s="3">
        <v>0</v>
      </c>
      <c r="P21" s="3">
        <f t="shared" si="0"/>
        <v>81097</v>
      </c>
      <c r="Q21" s="5">
        <v>29587</v>
      </c>
      <c r="R21" s="6" t="s">
        <v>28</v>
      </c>
      <c r="S21" t="s">
        <v>75</v>
      </c>
    </row>
    <row r="22" spans="1:19" x14ac:dyDescent="0.25">
      <c r="A22" t="s">
        <v>29</v>
      </c>
      <c r="B22" t="s">
        <v>56</v>
      </c>
      <c r="C22" t="s">
        <v>64</v>
      </c>
      <c r="D22" t="s">
        <v>65</v>
      </c>
      <c r="E22" t="s">
        <v>23</v>
      </c>
      <c r="F22" t="s">
        <v>35</v>
      </c>
      <c r="G22" t="s">
        <v>29</v>
      </c>
      <c r="H22" s="7" t="s">
        <v>25</v>
      </c>
      <c r="I22" t="s">
        <v>26</v>
      </c>
      <c r="J22" t="s">
        <v>27</v>
      </c>
      <c r="K22" s="3">
        <v>1366387</v>
      </c>
      <c r="L22" s="4">
        <v>31</v>
      </c>
      <c r="M22" s="3">
        <v>156451</v>
      </c>
      <c r="N22" s="4">
        <v>0</v>
      </c>
      <c r="O22" s="3">
        <v>0</v>
      </c>
      <c r="P22" s="3">
        <f t="shared" si="0"/>
        <v>156451</v>
      </c>
      <c r="Q22" s="5">
        <v>34768</v>
      </c>
      <c r="R22" s="6" t="s">
        <v>28</v>
      </c>
      <c r="S22" t="s">
        <v>75</v>
      </c>
    </row>
    <row r="23" spans="1:19" x14ac:dyDescent="0.25">
      <c r="A23" t="s">
        <v>29</v>
      </c>
      <c r="B23" t="s">
        <v>83</v>
      </c>
      <c r="C23" t="s">
        <v>95</v>
      </c>
      <c r="D23" t="s">
        <v>96</v>
      </c>
      <c r="E23" t="s">
        <v>23</v>
      </c>
      <c r="F23" t="s">
        <v>35</v>
      </c>
      <c r="G23" t="s">
        <v>29</v>
      </c>
      <c r="H23" s="7">
        <v>9</v>
      </c>
      <c r="J23" t="s">
        <v>27</v>
      </c>
      <c r="K23" s="3">
        <v>1341383</v>
      </c>
      <c r="L23" s="4">
        <v>29</v>
      </c>
      <c r="M23" s="3">
        <v>144405</v>
      </c>
      <c r="N23" s="4">
        <v>0</v>
      </c>
      <c r="O23" s="3">
        <v>0</v>
      </c>
      <c r="P23" s="3">
        <f t="shared" si="0"/>
        <v>144405</v>
      </c>
      <c r="Q23" s="5">
        <v>44385</v>
      </c>
      <c r="R23" s="6" t="s">
        <v>28</v>
      </c>
      <c r="S23" t="s">
        <v>75</v>
      </c>
    </row>
    <row r="24" spans="1:19" x14ac:dyDescent="0.25">
      <c r="A24" t="s">
        <v>39</v>
      </c>
      <c r="B24" t="s">
        <v>83</v>
      </c>
      <c r="C24" t="s">
        <v>84</v>
      </c>
      <c r="D24" t="s">
        <v>85</v>
      </c>
      <c r="E24" t="s">
        <v>23</v>
      </c>
      <c r="F24" t="s">
        <v>35</v>
      </c>
      <c r="G24" t="s">
        <v>39</v>
      </c>
      <c r="H24" s="7">
        <v>9</v>
      </c>
      <c r="J24" t="s">
        <v>27</v>
      </c>
      <c r="K24" s="3">
        <v>585000</v>
      </c>
      <c r="L24" s="4">
        <v>8</v>
      </c>
      <c r="M24" s="3">
        <v>35000</v>
      </c>
      <c r="N24" s="4">
        <v>0</v>
      </c>
      <c r="O24" s="3">
        <v>0</v>
      </c>
      <c r="P24" s="3">
        <f t="shared" si="0"/>
        <v>35000</v>
      </c>
      <c r="Q24" s="5">
        <v>44866</v>
      </c>
      <c r="R24" s="6" t="s">
        <v>121</v>
      </c>
      <c r="S24" t="s">
        <v>75</v>
      </c>
    </row>
    <row r="25" spans="1:19" x14ac:dyDescent="0.25">
      <c r="A25" t="s">
        <v>29</v>
      </c>
      <c r="B25" t="s">
        <v>66</v>
      </c>
      <c r="C25" t="s">
        <v>67</v>
      </c>
      <c r="D25" t="s">
        <v>68</v>
      </c>
      <c r="E25" t="s">
        <v>23</v>
      </c>
      <c r="F25" t="s">
        <v>24</v>
      </c>
      <c r="G25" t="s">
        <v>29</v>
      </c>
      <c r="H25" s="7" t="s">
        <v>25</v>
      </c>
      <c r="I25" t="s">
        <v>26</v>
      </c>
      <c r="J25" t="s">
        <v>27</v>
      </c>
      <c r="K25" s="3">
        <v>1445441</v>
      </c>
      <c r="L25" s="4">
        <v>27</v>
      </c>
      <c r="M25" s="3">
        <v>146309</v>
      </c>
      <c r="N25" s="4">
        <v>0</v>
      </c>
      <c r="O25" s="3">
        <v>0</v>
      </c>
      <c r="P25" s="3">
        <f t="shared" si="0"/>
        <v>146309</v>
      </c>
      <c r="Q25" s="5">
        <v>29587</v>
      </c>
      <c r="R25" s="6" t="s">
        <v>28</v>
      </c>
      <c r="S25" t="s">
        <v>75</v>
      </c>
    </row>
    <row r="26" spans="1:19" x14ac:dyDescent="0.25">
      <c r="A26" t="s">
        <v>19</v>
      </c>
      <c r="B26" t="s">
        <v>104</v>
      </c>
      <c r="C26" t="s">
        <v>105</v>
      </c>
      <c r="D26" t="s">
        <v>106</v>
      </c>
      <c r="E26" t="s">
        <v>23</v>
      </c>
      <c r="F26" t="s">
        <v>35</v>
      </c>
      <c r="G26" t="s">
        <v>19</v>
      </c>
      <c r="H26" s="7">
        <v>9</v>
      </c>
      <c r="J26" t="s">
        <v>27</v>
      </c>
      <c r="K26" s="3">
        <v>559659</v>
      </c>
      <c r="L26" s="4">
        <v>15</v>
      </c>
      <c r="M26" s="3">
        <v>59659</v>
      </c>
      <c r="N26" s="4">
        <v>0</v>
      </c>
      <c r="O26" s="3">
        <v>0</v>
      </c>
      <c r="P26" s="3">
        <f>M26+N26</f>
        <v>59659</v>
      </c>
      <c r="Q26" s="5">
        <v>44782</v>
      </c>
      <c r="R26" s="6" t="s">
        <v>103</v>
      </c>
      <c r="S26" t="s">
        <v>75</v>
      </c>
    </row>
    <row r="27" spans="1:19" x14ac:dyDescent="0.25">
      <c r="A27" t="s">
        <v>19</v>
      </c>
      <c r="B27" t="s">
        <v>69</v>
      </c>
      <c r="C27" t="s">
        <v>70</v>
      </c>
      <c r="D27" t="s">
        <v>71</v>
      </c>
      <c r="E27" t="s">
        <v>23</v>
      </c>
      <c r="F27" t="s">
        <v>24</v>
      </c>
      <c r="G27" t="s">
        <v>19</v>
      </c>
      <c r="H27" s="7" t="s">
        <v>25</v>
      </c>
      <c r="I27" t="s">
        <v>26</v>
      </c>
      <c r="J27" t="s">
        <v>27</v>
      </c>
      <c r="K27" s="3">
        <v>1330232</v>
      </c>
      <c r="L27" s="4">
        <v>24</v>
      </c>
      <c r="M27" s="3">
        <v>121048</v>
      </c>
      <c r="N27" s="4">
        <v>0</v>
      </c>
      <c r="O27" s="3">
        <v>0</v>
      </c>
      <c r="P27" s="3">
        <f>M27+N27</f>
        <v>121048</v>
      </c>
      <c r="Q27" s="5">
        <v>33970</v>
      </c>
      <c r="R27" s="6" t="s">
        <v>28</v>
      </c>
      <c r="S27" t="s">
        <v>75</v>
      </c>
    </row>
    <row r="28" spans="1:19" x14ac:dyDescent="0.25">
      <c r="A28" t="s">
        <v>19</v>
      </c>
      <c r="B28" t="s">
        <v>72</v>
      </c>
      <c r="C28" t="s">
        <v>44</v>
      </c>
      <c r="D28" t="s">
        <v>73</v>
      </c>
      <c r="E28" t="s">
        <v>23</v>
      </c>
      <c r="F28" t="s">
        <v>74</v>
      </c>
      <c r="G28" t="s">
        <v>19</v>
      </c>
      <c r="H28" s="7" t="s">
        <v>25</v>
      </c>
      <c r="I28" t="s">
        <v>26</v>
      </c>
      <c r="J28" t="s">
        <v>27</v>
      </c>
      <c r="K28" s="3">
        <v>1355160</v>
      </c>
      <c r="L28" s="4">
        <v>16</v>
      </c>
      <c r="M28" s="3">
        <v>84782</v>
      </c>
      <c r="N28" s="4">
        <v>0</v>
      </c>
      <c r="O28" s="3">
        <v>0</v>
      </c>
      <c r="P28" s="3">
        <f t="shared" si="0"/>
        <v>84782</v>
      </c>
      <c r="Q28" s="5">
        <v>29587</v>
      </c>
      <c r="R28" s="6" t="s">
        <v>28</v>
      </c>
      <c r="S28" t="s">
        <v>75</v>
      </c>
    </row>
  </sheetData>
  <mergeCells count="1">
    <mergeCell ref="A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workbookViewId="0">
      <selection activeCell="F3" sqref="F3"/>
    </sheetView>
  </sheetViews>
  <sheetFormatPr baseColWidth="10" defaultRowHeight="15" x14ac:dyDescent="0.25"/>
  <sheetData>
    <row r="1" spans="1:19" x14ac:dyDescent="0.25">
      <c r="A1" t="s">
        <v>77</v>
      </c>
      <c r="G1" s="1" t="s">
        <v>78</v>
      </c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4" sqref="A4:T28"/>
    </sheetView>
  </sheetViews>
  <sheetFormatPr baseColWidth="10" defaultRowHeight="15" x14ac:dyDescent="0.25"/>
  <sheetData>
    <row r="1" spans="1:19" x14ac:dyDescent="0.25">
      <c r="A1" s="9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31</v>
      </c>
      <c r="B4" t="s">
        <v>110</v>
      </c>
      <c r="C4" t="s">
        <v>111</v>
      </c>
      <c r="D4" t="s">
        <v>112</v>
      </c>
      <c r="E4" t="s">
        <v>23</v>
      </c>
      <c r="F4" t="s">
        <v>113</v>
      </c>
      <c r="G4" t="s">
        <v>31</v>
      </c>
      <c r="H4" s="7" t="s">
        <v>25</v>
      </c>
      <c r="I4" t="s">
        <v>26</v>
      </c>
      <c r="J4" t="s">
        <v>27</v>
      </c>
      <c r="K4" s="3">
        <v>2063218</v>
      </c>
      <c r="L4" s="4">
        <v>14</v>
      </c>
      <c r="M4" s="3">
        <v>243218</v>
      </c>
      <c r="N4" s="4">
        <v>0</v>
      </c>
      <c r="O4" s="3">
        <v>0</v>
      </c>
      <c r="P4" s="3">
        <f>M4+N4</f>
        <v>243218</v>
      </c>
      <c r="Q4" s="5">
        <v>44832</v>
      </c>
      <c r="R4" s="6" t="s">
        <v>28</v>
      </c>
      <c r="S4" t="s">
        <v>75</v>
      </c>
    </row>
    <row r="5" spans="1:19" x14ac:dyDescent="0.25">
      <c r="A5" t="s">
        <v>19</v>
      </c>
      <c r="B5" t="s">
        <v>97</v>
      </c>
      <c r="C5" t="s">
        <v>95</v>
      </c>
      <c r="D5" t="s">
        <v>98</v>
      </c>
      <c r="E5" t="s">
        <v>23</v>
      </c>
      <c r="F5" t="s">
        <v>35</v>
      </c>
      <c r="G5" t="s">
        <v>19</v>
      </c>
      <c r="H5">
        <v>9</v>
      </c>
      <c r="J5" t="s">
        <v>27</v>
      </c>
      <c r="K5" s="8">
        <v>680273</v>
      </c>
      <c r="L5">
        <v>28</v>
      </c>
      <c r="M5">
        <v>120273</v>
      </c>
      <c r="N5" s="4">
        <v>0</v>
      </c>
      <c r="O5">
        <v>0</v>
      </c>
      <c r="P5">
        <f>M5+N5</f>
        <v>120273</v>
      </c>
      <c r="Q5" t="s">
        <v>99</v>
      </c>
      <c r="R5" s="5" t="s">
        <v>28</v>
      </c>
      <c r="S5" t="s">
        <v>75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19</v>
      </c>
      <c r="H6" s="7" t="s">
        <v>25</v>
      </c>
      <c r="I6" t="s">
        <v>26</v>
      </c>
      <c r="J6" t="s">
        <v>27</v>
      </c>
      <c r="K6" s="3">
        <v>0</v>
      </c>
      <c r="L6" s="4">
        <v>0</v>
      </c>
      <c r="M6" s="3">
        <v>0</v>
      </c>
      <c r="N6" s="4">
        <v>0</v>
      </c>
      <c r="O6" s="3">
        <v>0</v>
      </c>
      <c r="P6" s="3">
        <f>M6+N6</f>
        <v>0</v>
      </c>
      <c r="Q6" s="5">
        <v>33329</v>
      </c>
      <c r="R6" s="6" t="s">
        <v>28</v>
      </c>
      <c r="S6" t="s">
        <v>116</v>
      </c>
    </row>
    <row r="7" spans="1:19" x14ac:dyDescent="0.25">
      <c r="A7" t="s">
        <v>31</v>
      </c>
      <c r="B7" t="s">
        <v>32</v>
      </c>
      <c r="C7" t="s">
        <v>33</v>
      </c>
      <c r="D7" t="s">
        <v>34</v>
      </c>
      <c r="E7" t="s">
        <v>23</v>
      </c>
      <c r="F7" t="s">
        <v>35</v>
      </c>
      <c r="G7" t="s">
        <v>31</v>
      </c>
      <c r="H7" s="7" t="s">
        <v>25</v>
      </c>
      <c r="I7" t="s">
        <v>26</v>
      </c>
      <c r="J7" t="s">
        <v>27</v>
      </c>
      <c r="K7" s="3">
        <v>1401422</v>
      </c>
      <c r="L7" s="4">
        <v>16</v>
      </c>
      <c r="M7" s="3">
        <v>158225</v>
      </c>
      <c r="N7" s="4">
        <v>0</v>
      </c>
      <c r="O7" s="3">
        <v>0</v>
      </c>
      <c r="P7" s="3">
        <f t="shared" ref="P7:P28" si="0">M7+N7</f>
        <v>158225</v>
      </c>
      <c r="Q7" s="5">
        <v>41640</v>
      </c>
      <c r="R7" s="6" t="s">
        <v>28</v>
      </c>
      <c r="S7" t="s">
        <v>75</v>
      </c>
    </row>
    <row r="8" spans="1:19" x14ac:dyDescent="0.25">
      <c r="A8" t="s">
        <v>19</v>
      </c>
      <c r="B8" t="s">
        <v>92</v>
      </c>
      <c r="C8" t="s">
        <v>93</v>
      </c>
      <c r="D8" t="s">
        <v>94</v>
      </c>
      <c r="E8" t="s">
        <v>23</v>
      </c>
      <c r="F8" t="s">
        <v>35</v>
      </c>
      <c r="G8" t="s">
        <v>19</v>
      </c>
      <c r="H8" s="7">
        <v>9</v>
      </c>
      <c r="J8" t="s">
        <v>27</v>
      </c>
      <c r="K8" s="3">
        <v>767900</v>
      </c>
      <c r="L8" s="4">
        <v>31</v>
      </c>
      <c r="M8" s="3">
        <v>151900</v>
      </c>
      <c r="N8" s="4">
        <v>0</v>
      </c>
      <c r="O8" s="3">
        <v>0</v>
      </c>
      <c r="P8" s="3">
        <f t="shared" si="0"/>
        <v>151900</v>
      </c>
      <c r="Q8" s="5">
        <v>44390</v>
      </c>
      <c r="R8" s="6" t="s">
        <v>28</v>
      </c>
      <c r="S8" t="s">
        <v>75</v>
      </c>
    </row>
    <row r="9" spans="1:19" x14ac:dyDescent="0.25">
      <c r="A9" t="s">
        <v>19</v>
      </c>
      <c r="B9" t="s">
        <v>36</v>
      </c>
      <c r="C9" t="s">
        <v>37</v>
      </c>
      <c r="D9" t="s">
        <v>38</v>
      </c>
      <c r="E9" t="s">
        <v>23</v>
      </c>
      <c r="F9" t="s">
        <v>35</v>
      </c>
      <c r="G9" t="s">
        <v>19</v>
      </c>
      <c r="H9" s="7" t="s">
        <v>25</v>
      </c>
      <c r="I9" t="s">
        <v>26</v>
      </c>
      <c r="J9" t="s">
        <v>27</v>
      </c>
      <c r="K9" s="3">
        <v>707591</v>
      </c>
      <c r="L9" s="4">
        <v>24</v>
      </c>
      <c r="M9" s="3">
        <v>113431</v>
      </c>
      <c r="N9" s="4">
        <v>0</v>
      </c>
      <c r="O9" s="3">
        <v>0</v>
      </c>
      <c r="P9" s="3">
        <f t="shared" si="0"/>
        <v>113431</v>
      </c>
      <c r="Q9" s="5">
        <v>38909</v>
      </c>
      <c r="R9" s="6" t="s">
        <v>28</v>
      </c>
      <c r="S9" t="s">
        <v>75</v>
      </c>
    </row>
    <row r="10" spans="1:19" x14ac:dyDescent="0.25">
      <c r="A10" t="s">
        <v>19</v>
      </c>
      <c r="B10" t="s">
        <v>79</v>
      </c>
      <c r="C10" t="s">
        <v>80</v>
      </c>
      <c r="D10" t="s">
        <v>81</v>
      </c>
      <c r="E10" t="s">
        <v>23</v>
      </c>
      <c r="F10" t="s">
        <v>82</v>
      </c>
      <c r="G10" t="s">
        <v>19</v>
      </c>
      <c r="H10" s="7">
        <v>9</v>
      </c>
      <c r="J10" t="s">
        <v>27</v>
      </c>
      <c r="K10" s="3">
        <v>631970</v>
      </c>
      <c r="L10" s="4">
        <v>8</v>
      </c>
      <c r="M10" s="3">
        <v>37810</v>
      </c>
      <c r="N10" s="4">
        <v>0</v>
      </c>
      <c r="O10" s="3">
        <v>0</v>
      </c>
      <c r="P10" s="3">
        <f t="shared" si="0"/>
        <v>37810</v>
      </c>
      <c r="Q10" s="5">
        <v>43344</v>
      </c>
      <c r="R10" s="6" t="s">
        <v>28</v>
      </c>
      <c r="S10" t="s">
        <v>75</v>
      </c>
    </row>
    <row r="11" spans="1:19" x14ac:dyDescent="0.25">
      <c r="A11" t="s">
        <v>19</v>
      </c>
      <c r="B11" t="s">
        <v>118</v>
      </c>
      <c r="C11" t="s">
        <v>119</v>
      </c>
      <c r="D11" t="s">
        <v>63</v>
      </c>
      <c r="E11" t="s">
        <v>23</v>
      </c>
      <c r="F11" t="s">
        <v>35</v>
      </c>
      <c r="G11" t="s">
        <v>19</v>
      </c>
      <c r="H11" s="7">
        <v>9</v>
      </c>
      <c r="J11" t="s">
        <v>27</v>
      </c>
      <c r="K11" s="3">
        <v>680273</v>
      </c>
      <c r="L11" s="4">
        <v>27</v>
      </c>
      <c r="M11" s="3">
        <v>120273</v>
      </c>
      <c r="N11" s="4">
        <v>0</v>
      </c>
      <c r="O11" s="3">
        <v>0</v>
      </c>
      <c r="P11" s="3">
        <f t="shared" si="0"/>
        <v>120273</v>
      </c>
      <c r="Q11" s="5">
        <v>44858</v>
      </c>
      <c r="R11" s="6" t="s">
        <v>115</v>
      </c>
      <c r="S11" t="s">
        <v>75</v>
      </c>
    </row>
    <row r="12" spans="1:19" x14ac:dyDescent="0.25">
      <c r="A12" t="s">
        <v>19</v>
      </c>
      <c r="B12" t="s">
        <v>40</v>
      </c>
      <c r="C12" t="s">
        <v>41</v>
      </c>
      <c r="D12" t="s">
        <v>42</v>
      </c>
      <c r="E12" t="s">
        <v>23</v>
      </c>
      <c r="F12" t="s">
        <v>24</v>
      </c>
      <c r="G12" t="s">
        <v>19</v>
      </c>
      <c r="H12" s="7" t="s">
        <v>25</v>
      </c>
      <c r="I12" t="s">
        <v>26</v>
      </c>
      <c r="J12" t="s">
        <v>27</v>
      </c>
      <c r="K12" s="3">
        <v>1124583</v>
      </c>
      <c r="L12" s="4">
        <v>23</v>
      </c>
      <c r="M12" s="3">
        <v>173927</v>
      </c>
      <c r="N12" s="4">
        <v>0</v>
      </c>
      <c r="O12" s="3">
        <v>0</v>
      </c>
      <c r="P12" s="3">
        <f t="shared" si="0"/>
        <v>173927</v>
      </c>
      <c r="Q12" s="5">
        <v>36039</v>
      </c>
      <c r="R12" s="6" t="s">
        <v>28</v>
      </c>
      <c r="S12" t="s">
        <v>75</v>
      </c>
    </row>
    <row r="13" spans="1:19" x14ac:dyDescent="0.25">
      <c r="A13" t="s">
        <v>19</v>
      </c>
      <c r="B13" t="s">
        <v>43</v>
      </c>
      <c r="C13" t="s">
        <v>44</v>
      </c>
      <c r="D13" t="s">
        <v>45</v>
      </c>
      <c r="E13" t="s">
        <v>23</v>
      </c>
      <c r="F13" t="s">
        <v>74</v>
      </c>
      <c r="G13" t="s">
        <v>19</v>
      </c>
      <c r="H13" s="7" t="s">
        <v>25</v>
      </c>
      <c r="I13" t="s">
        <v>26</v>
      </c>
      <c r="J13" t="s">
        <v>27</v>
      </c>
      <c r="K13" s="3">
        <v>683959</v>
      </c>
      <c r="L13" s="4">
        <v>19</v>
      </c>
      <c r="M13" s="3">
        <v>89799</v>
      </c>
      <c r="N13" s="4">
        <v>0</v>
      </c>
      <c r="O13" s="3">
        <v>0</v>
      </c>
      <c r="P13" s="3">
        <f t="shared" si="0"/>
        <v>89799</v>
      </c>
      <c r="Q13" s="5">
        <v>42083</v>
      </c>
      <c r="R13" s="6" t="s">
        <v>28</v>
      </c>
      <c r="S13" t="s">
        <v>75</v>
      </c>
    </row>
    <row r="14" spans="1:19" x14ac:dyDescent="0.25">
      <c r="A14" t="s">
        <v>39</v>
      </c>
      <c r="B14" t="s">
        <v>89</v>
      </c>
      <c r="C14" t="s">
        <v>90</v>
      </c>
      <c r="D14" t="s">
        <v>91</v>
      </c>
      <c r="E14" t="s">
        <v>23</v>
      </c>
      <c r="F14" t="s">
        <v>35</v>
      </c>
      <c r="G14" t="s">
        <v>39</v>
      </c>
      <c r="H14" s="7">
        <v>9</v>
      </c>
      <c r="J14" t="s">
        <v>27</v>
      </c>
      <c r="K14" s="3">
        <v>701872</v>
      </c>
      <c r="L14" s="4">
        <v>12</v>
      </c>
      <c r="M14" s="3">
        <v>61159</v>
      </c>
      <c r="N14" s="4">
        <v>0</v>
      </c>
      <c r="O14" s="3">
        <v>0</v>
      </c>
      <c r="P14" s="3">
        <f t="shared" si="0"/>
        <v>61159</v>
      </c>
      <c r="Q14" s="5">
        <v>43878</v>
      </c>
      <c r="R14" s="6" t="s">
        <v>28</v>
      </c>
      <c r="S14" t="s">
        <v>75</v>
      </c>
    </row>
    <row r="15" spans="1:19" x14ac:dyDescent="0.25">
      <c r="A15" t="s">
        <v>19</v>
      </c>
      <c r="B15" t="s">
        <v>86</v>
      </c>
      <c r="C15" t="s">
        <v>87</v>
      </c>
      <c r="D15" t="s">
        <v>88</v>
      </c>
      <c r="E15" t="s">
        <v>23</v>
      </c>
      <c r="F15" t="s">
        <v>35</v>
      </c>
      <c r="G15" t="s">
        <v>19</v>
      </c>
      <c r="H15" s="7">
        <v>9</v>
      </c>
      <c r="J15" t="s">
        <v>27</v>
      </c>
      <c r="K15" s="3">
        <v>641423</v>
      </c>
      <c r="L15" s="4">
        <v>10</v>
      </c>
      <c r="M15" s="3">
        <v>47263</v>
      </c>
      <c r="N15" s="4">
        <v>0</v>
      </c>
      <c r="O15" s="3">
        <v>0</v>
      </c>
      <c r="P15" s="3">
        <f t="shared" si="0"/>
        <v>47263</v>
      </c>
      <c r="Q15" s="5">
        <v>43875</v>
      </c>
      <c r="R15" s="6" t="s">
        <v>28</v>
      </c>
      <c r="S15" t="s">
        <v>75</v>
      </c>
    </row>
    <row r="16" spans="1:19" x14ac:dyDescent="0.25">
      <c r="A16" t="s">
        <v>39</v>
      </c>
      <c r="B16" t="s">
        <v>46</v>
      </c>
      <c r="C16" t="s">
        <v>47</v>
      </c>
      <c r="D16" t="s">
        <v>48</v>
      </c>
      <c r="E16" t="s">
        <v>23</v>
      </c>
      <c r="F16" t="s">
        <v>114</v>
      </c>
      <c r="G16" t="s">
        <v>39</v>
      </c>
      <c r="H16" s="7" t="s">
        <v>25</v>
      </c>
      <c r="I16" t="s">
        <v>26</v>
      </c>
      <c r="J16" t="s">
        <v>27</v>
      </c>
      <c r="K16" s="3">
        <v>1341642</v>
      </c>
      <c r="L16" s="4">
        <v>15</v>
      </c>
      <c r="M16" s="3">
        <v>143657</v>
      </c>
      <c r="N16" s="4">
        <v>0</v>
      </c>
      <c r="O16" s="3">
        <v>0</v>
      </c>
      <c r="P16" s="3">
        <f t="shared" si="0"/>
        <v>143657</v>
      </c>
      <c r="Q16" s="5">
        <v>41904</v>
      </c>
      <c r="R16" s="6" t="s">
        <v>28</v>
      </c>
      <c r="S16" t="s">
        <v>75</v>
      </c>
    </row>
    <row r="17" spans="1:19" x14ac:dyDescent="0.25">
      <c r="A17" t="s">
        <v>19</v>
      </c>
      <c r="B17" t="s">
        <v>49</v>
      </c>
      <c r="C17" t="s">
        <v>50</v>
      </c>
      <c r="D17" t="s">
        <v>51</v>
      </c>
      <c r="E17" t="s">
        <v>23</v>
      </c>
      <c r="F17" t="s">
        <v>24</v>
      </c>
      <c r="G17" t="s">
        <v>19</v>
      </c>
      <c r="H17" s="7" t="s">
        <v>25</v>
      </c>
      <c r="I17" t="s">
        <v>26</v>
      </c>
      <c r="J17" t="s">
        <v>27</v>
      </c>
      <c r="K17" s="3">
        <v>855673</v>
      </c>
      <c r="L17" s="4">
        <v>16</v>
      </c>
      <c r="M17" s="3">
        <v>96608</v>
      </c>
      <c r="N17" s="4">
        <v>0</v>
      </c>
      <c r="O17" s="3">
        <v>0</v>
      </c>
      <c r="P17" s="3">
        <f t="shared" si="0"/>
        <v>96608</v>
      </c>
      <c r="Q17" s="5">
        <v>29587</v>
      </c>
      <c r="R17" s="6" t="s">
        <v>28</v>
      </c>
      <c r="S17" t="s">
        <v>75</v>
      </c>
    </row>
    <row r="18" spans="1:19" x14ac:dyDescent="0.25">
      <c r="A18" t="s">
        <v>19</v>
      </c>
      <c r="B18" t="s">
        <v>52</v>
      </c>
      <c r="C18" t="s">
        <v>53</v>
      </c>
      <c r="D18" t="s">
        <v>54</v>
      </c>
      <c r="E18" t="s">
        <v>23</v>
      </c>
      <c r="F18" t="s">
        <v>30</v>
      </c>
      <c r="G18" t="s">
        <v>19</v>
      </c>
      <c r="H18" s="7" t="s">
        <v>25</v>
      </c>
      <c r="I18" t="s">
        <v>26</v>
      </c>
      <c r="J18" t="s">
        <v>27</v>
      </c>
      <c r="K18" s="3">
        <v>883394</v>
      </c>
      <c r="L18" s="4">
        <v>23</v>
      </c>
      <c r="M18" s="3">
        <v>123625</v>
      </c>
      <c r="N18" s="4">
        <v>0</v>
      </c>
      <c r="O18" s="3">
        <v>0</v>
      </c>
      <c r="P18" s="3">
        <f t="shared" si="0"/>
        <v>123625</v>
      </c>
      <c r="Q18" s="5">
        <v>29587</v>
      </c>
      <c r="R18" s="6" t="s">
        <v>28</v>
      </c>
      <c r="S18" t="s">
        <v>75</v>
      </c>
    </row>
    <row r="19" spans="1:19" x14ac:dyDescent="0.25">
      <c r="A19" t="s">
        <v>39</v>
      </c>
      <c r="B19" t="s">
        <v>55</v>
      </c>
      <c r="C19" t="s">
        <v>56</v>
      </c>
      <c r="D19" t="s">
        <v>57</v>
      </c>
      <c r="E19" t="s">
        <v>23</v>
      </c>
      <c r="F19" t="s">
        <v>35</v>
      </c>
      <c r="G19" t="s">
        <v>39</v>
      </c>
      <c r="H19" s="7" t="s">
        <v>25</v>
      </c>
      <c r="I19" t="s">
        <v>26</v>
      </c>
      <c r="J19" t="s">
        <v>27</v>
      </c>
      <c r="K19" s="3">
        <v>1083798</v>
      </c>
      <c r="L19" s="4">
        <v>12</v>
      </c>
      <c r="M19" s="3">
        <v>94439</v>
      </c>
      <c r="N19" s="4">
        <v>0</v>
      </c>
      <c r="O19" s="3">
        <v>0</v>
      </c>
      <c r="P19" s="3">
        <f t="shared" si="0"/>
        <v>94439</v>
      </c>
      <c r="Q19" s="5">
        <v>32123</v>
      </c>
      <c r="R19" s="6" t="s">
        <v>28</v>
      </c>
      <c r="S19" t="s">
        <v>75</v>
      </c>
    </row>
    <row r="20" spans="1:19" x14ac:dyDescent="0.25">
      <c r="A20" t="s">
        <v>19</v>
      </c>
      <c r="B20" t="s">
        <v>58</v>
      </c>
      <c r="C20" t="s">
        <v>59</v>
      </c>
      <c r="D20" t="s">
        <v>60</v>
      </c>
      <c r="E20" t="s">
        <v>23</v>
      </c>
      <c r="F20" t="s">
        <v>76</v>
      </c>
      <c r="G20" t="s">
        <v>19</v>
      </c>
      <c r="H20" s="7" t="s">
        <v>25</v>
      </c>
      <c r="I20" t="s">
        <v>26</v>
      </c>
      <c r="J20" t="s">
        <v>27</v>
      </c>
      <c r="K20" s="3">
        <v>650875</v>
      </c>
      <c r="L20" s="4">
        <v>12</v>
      </c>
      <c r="M20" s="3">
        <v>56715</v>
      </c>
      <c r="N20" s="4">
        <v>0</v>
      </c>
      <c r="O20" s="3">
        <v>0</v>
      </c>
      <c r="P20" s="3">
        <f t="shared" si="0"/>
        <v>56715</v>
      </c>
      <c r="Q20" s="5">
        <v>42095</v>
      </c>
      <c r="R20" s="6" t="s">
        <v>28</v>
      </c>
      <c r="S20" t="s">
        <v>75</v>
      </c>
    </row>
    <row r="21" spans="1:19" x14ac:dyDescent="0.25">
      <c r="A21" t="s">
        <v>19</v>
      </c>
      <c r="B21" t="s">
        <v>61</v>
      </c>
      <c r="C21" t="s">
        <v>62</v>
      </c>
      <c r="D21" t="s">
        <v>63</v>
      </c>
      <c r="E21" t="s">
        <v>23</v>
      </c>
      <c r="F21" t="s">
        <v>24</v>
      </c>
      <c r="G21" t="s">
        <v>19</v>
      </c>
      <c r="H21" s="7" t="s">
        <v>25</v>
      </c>
      <c r="I21" t="s">
        <v>26</v>
      </c>
      <c r="J21" t="s">
        <v>27</v>
      </c>
      <c r="K21" s="3">
        <v>880487</v>
      </c>
      <c r="L21" s="4">
        <v>10</v>
      </c>
      <c r="M21" s="3">
        <v>64878</v>
      </c>
      <c r="N21" s="4">
        <v>0</v>
      </c>
      <c r="O21" s="3">
        <v>0</v>
      </c>
      <c r="P21" s="3">
        <f t="shared" si="0"/>
        <v>64878</v>
      </c>
      <c r="Q21" s="5">
        <v>29587</v>
      </c>
      <c r="R21" s="6" t="s">
        <v>28</v>
      </c>
      <c r="S21" t="s">
        <v>75</v>
      </c>
    </row>
    <row r="22" spans="1:19" x14ac:dyDescent="0.25">
      <c r="A22" t="s">
        <v>29</v>
      </c>
      <c r="B22" t="s">
        <v>56</v>
      </c>
      <c r="C22" t="s">
        <v>64</v>
      </c>
      <c r="D22" t="s">
        <v>65</v>
      </c>
      <c r="E22" t="s">
        <v>23</v>
      </c>
      <c r="F22" t="s">
        <v>35</v>
      </c>
      <c r="G22" t="s">
        <v>29</v>
      </c>
      <c r="H22" s="7" t="s">
        <v>25</v>
      </c>
      <c r="I22" t="s">
        <v>26</v>
      </c>
      <c r="J22" t="s">
        <v>27</v>
      </c>
      <c r="K22" s="3">
        <v>880160</v>
      </c>
      <c r="L22" s="4">
        <v>30</v>
      </c>
      <c r="M22" s="3">
        <v>169572</v>
      </c>
      <c r="N22" s="4">
        <v>0</v>
      </c>
      <c r="O22" s="3">
        <v>0</v>
      </c>
      <c r="P22" s="3">
        <f t="shared" si="0"/>
        <v>169572</v>
      </c>
      <c r="Q22" s="5">
        <v>34768</v>
      </c>
      <c r="R22" s="6" t="s">
        <v>28</v>
      </c>
      <c r="S22" t="s">
        <v>75</v>
      </c>
    </row>
    <row r="23" spans="1:19" x14ac:dyDescent="0.25">
      <c r="A23" t="s">
        <v>29</v>
      </c>
      <c r="B23" t="s">
        <v>83</v>
      </c>
      <c r="C23" t="s">
        <v>95</v>
      </c>
      <c r="D23" t="s">
        <v>96</v>
      </c>
      <c r="E23" t="s">
        <v>23</v>
      </c>
      <c r="F23" t="s">
        <v>35</v>
      </c>
      <c r="G23" t="s">
        <v>29</v>
      </c>
      <c r="H23" s="7">
        <v>9</v>
      </c>
      <c r="J23" t="s">
        <v>27</v>
      </c>
      <c r="K23" s="3">
        <v>756879</v>
      </c>
      <c r="L23" s="4">
        <v>10</v>
      </c>
      <c r="M23" s="3">
        <v>55770</v>
      </c>
      <c r="N23" s="4">
        <v>0</v>
      </c>
      <c r="O23" s="3">
        <v>0</v>
      </c>
      <c r="P23" s="3">
        <f t="shared" si="0"/>
        <v>55770</v>
      </c>
      <c r="Q23" s="5">
        <v>44385</v>
      </c>
      <c r="R23" s="6" t="s">
        <v>28</v>
      </c>
      <c r="S23" t="s">
        <v>75</v>
      </c>
    </row>
    <row r="24" spans="1:19" x14ac:dyDescent="0.25">
      <c r="A24" t="s">
        <v>39</v>
      </c>
      <c r="B24" t="s">
        <v>83</v>
      </c>
      <c r="C24" t="s">
        <v>84</v>
      </c>
      <c r="D24" t="s">
        <v>85</v>
      </c>
      <c r="E24" t="s">
        <v>23</v>
      </c>
      <c r="F24" t="s">
        <v>35</v>
      </c>
      <c r="G24" t="s">
        <v>39</v>
      </c>
      <c r="H24" s="7">
        <v>9</v>
      </c>
      <c r="J24" t="s">
        <v>27</v>
      </c>
      <c r="K24" s="3">
        <v>714000</v>
      </c>
      <c r="L24" s="4">
        <v>20</v>
      </c>
      <c r="M24" s="3">
        <v>98000</v>
      </c>
      <c r="N24" s="4">
        <v>0</v>
      </c>
      <c r="O24" s="3">
        <v>0</v>
      </c>
      <c r="P24" s="3">
        <f t="shared" si="0"/>
        <v>98000</v>
      </c>
      <c r="Q24" s="5">
        <v>44866</v>
      </c>
      <c r="R24" s="6" t="s">
        <v>121</v>
      </c>
      <c r="S24" t="s">
        <v>75</v>
      </c>
    </row>
    <row r="25" spans="1:19" x14ac:dyDescent="0.25">
      <c r="A25" t="s">
        <v>19</v>
      </c>
      <c r="B25" t="s">
        <v>33</v>
      </c>
      <c r="C25" t="s">
        <v>122</v>
      </c>
      <c r="D25" t="s">
        <v>123</v>
      </c>
      <c r="E25" t="s">
        <v>23</v>
      </c>
      <c r="F25" t="s">
        <v>35</v>
      </c>
      <c r="G25" t="s">
        <v>19</v>
      </c>
      <c r="H25" s="7">
        <v>9</v>
      </c>
      <c r="J25" t="s">
        <v>27</v>
      </c>
      <c r="K25" s="3">
        <v>73864</v>
      </c>
      <c r="L25" s="4">
        <v>6</v>
      </c>
      <c r="M25" s="3">
        <v>23864</v>
      </c>
      <c r="N25" s="4">
        <v>0</v>
      </c>
      <c r="O25" s="3">
        <v>0</v>
      </c>
      <c r="P25" s="3">
        <f>M25+N25</f>
        <v>23864</v>
      </c>
      <c r="Q25" s="5">
        <v>44944</v>
      </c>
      <c r="R25" s="6" t="s">
        <v>127</v>
      </c>
      <c r="S25" t="s">
        <v>75</v>
      </c>
    </row>
    <row r="26" spans="1:19" x14ac:dyDescent="0.25">
      <c r="A26" t="s">
        <v>29</v>
      </c>
      <c r="B26" t="s">
        <v>66</v>
      </c>
      <c r="C26" t="s">
        <v>67</v>
      </c>
      <c r="D26" t="s">
        <v>68</v>
      </c>
      <c r="E26" t="s">
        <v>23</v>
      </c>
      <c r="F26" t="s">
        <v>24</v>
      </c>
      <c r="G26" t="s">
        <v>29</v>
      </c>
      <c r="H26" s="7" t="s">
        <v>25</v>
      </c>
      <c r="I26" t="s">
        <v>26</v>
      </c>
      <c r="J26" t="s">
        <v>27</v>
      </c>
      <c r="K26" s="3">
        <v>999668</v>
      </c>
      <c r="L26" s="4">
        <v>39</v>
      </c>
      <c r="M26" s="3">
        <v>236695</v>
      </c>
      <c r="N26" s="4">
        <v>0</v>
      </c>
      <c r="O26" s="3">
        <v>0</v>
      </c>
      <c r="P26" s="3">
        <f t="shared" si="0"/>
        <v>236695</v>
      </c>
      <c r="Q26" s="5">
        <v>29587</v>
      </c>
      <c r="R26" s="6" t="s">
        <v>28</v>
      </c>
      <c r="S26" t="s">
        <v>75</v>
      </c>
    </row>
    <row r="27" spans="1:19" x14ac:dyDescent="0.25">
      <c r="A27" t="s">
        <v>19</v>
      </c>
      <c r="B27" t="s">
        <v>69</v>
      </c>
      <c r="C27" t="s">
        <v>70</v>
      </c>
      <c r="D27" t="s">
        <v>71</v>
      </c>
      <c r="E27" t="s">
        <v>23</v>
      </c>
      <c r="F27" t="s">
        <v>24</v>
      </c>
      <c r="G27" t="s">
        <v>19</v>
      </c>
      <c r="H27" s="7" t="s">
        <v>25</v>
      </c>
      <c r="I27" t="s">
        <v>26</v>
      </c>
      <c r="J27" t="s">
        <v>27</v>
      </c>
      <c r="K27" s="3">
        <v>840072</v>
      </c>
      <c r="L27" s="4">
        <v>23</v>
      </c>
      <c r="M27" s="3">
        <v>123995</v>
      </c>
      <c r="N27" s="4">
        <v>0</v>
      </c>
      <c r="O27" s="3">
        <v>0</v>
      </c>
      <c r="P27" s="3">
        <f>M27+N27</f>
        <v>123995</v>
      </c>
      <c r="Q27" s="5">
        <v>33970</v>
      </c>
      <c r="R27" s="6" t="s">
        <v>28</v>
      </c>
      <c r="S27" t="s">
        <v>75</v>
      </c>
    </row>
    <row r="28" spans="1:19" x14ac:dyDescent="0.25">
      <c r="A28" t="s">
        <v>19</v>
      </c>
      <c r="B28" t="s">
        <v>72</v>
      </c>
      <c r="C28" t="s">
        <v>44</v>
      </c>
      <c r="D28" t="s">
        <v>73</v>
      </c>
      <c r="E28" t="s">
        <v>23</v>
      </c>
      <c r="F28" t="s">
        <v>74</v>
      </c>
      <c r="G28" t="s">
        <v>19</v>
      </c>
      <c r="H28" s="7" t="s">
        <v>25</v>
      </c>
      <c r="I28" t="s">
        <v>26</v>
      </c>
      <c r="J28" t="s">
        <v>27</v>
      </c>
      <c r="K28" s="3">
        <v>805434</v>
      </c>
      <c r="L28" s="4">
        <v>10</v>
      </c>
      <c r="M28" s="3">
        <v>59348</v>
      </c>
      <c r="N28" s="4">
        <v>0</v>
      </c>
      <c r="O28" s="3">
        <v>0</v>
      </c>
      <c r="P28" s="3">
        <f t="shared" si="0"/>
        <v>59348</v>
      </c>
      <c r="Q28" s="5">
        <v>29587</v>
      </c>
      <c r="R28" s="6" t="s">
        <v>28</v>
      </c>
      <c r="S28" t="s">
        <v>75</v>
      </c>
    </row>
  </sheetData>
  <mergeCells count="1">
    <mergeCell ref="A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A4" sqref="A4:T28"/>
    </sheetView>
  </sheetViews>
  <sheetFormatPr baseColWidth="10" defaultRowHeight="15" x14ac:dyDescent="0.25"/>
  <sheetData>
    <row r="1" spans="1:19" x14ac:dyDescent="0.25">
      <c r="A1" s="9" t="s">
        <v>133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A4" t="s">
        <v>31</v>
      </c>
      <c r="B4" t="s">
        <v>110</v>
      </c>
      <c r="C4" t="s">
        <v>111</v>
      </c>
      <c r="D4" t="s">
        <v>112</v>
      </c>
      <c r="E4" t="s">
        <v>23</v>
      </c>
      <c r="F4" t="s">
        <v>113</v>
      </c>
      <c r="G4" t="s">
        <v>31</v>
      </c>
      <c r="H4" s="7" t="s">
        <v>25</v>
      </c>
      <c r="I4" t="s">
        <v>26</v>
      </c>
      <c r="J4" t="s">
        <v>27</v>
      </c>
      <c r="K4" s="3">
        <v>2232809</v>
      </c>
      <c r="L4" s="4">
        <v>7</v>
      </c>
      <c r="M4" s="3">
        <v>121609</v>
      </c>
      <c r="N4" s="4">
        <v>0</v>
      </c>
      <c r="O4" s="3">
        <v>0</v>
      </c>
      <c r="P4" s="3">
        <f>M4+N4</f>
        <v>121609</v>
      </c>
      <c r="Q4" s="5">
        <v>44832</v>
      </c>
      <c r="R4" s="6" t="s">
        <v>28</v>
      </c>
      <c r="S4" t="s">
        <v>75</v>
      </c>
    </row>
    <row r="5" spans="1:19" x14ac:dyDescent="0.25">
      <c r="A5" t="s">
        <v>19</v>
      </c>
      <c r="B5" t="s">
        <v>97</v>
      </c>
      <c r="C5" t="s">
        <v>95</v>
      </c>
      <c r="D5" t="s">
        <v>98</v>
      </c>
      <c r="E5" t="s">
        <v>23</v>
      </c>
      <c r="F5" t="s">
        <v>35</v>
      </c>
      <c r="G5" t="s">
        <v>19</v>
      </c>
      <c r="H5">
        <v>9</v>
      </c>
      <c r="J5" t="s">
        <v>27</v>
      </c>
      <c r="K5" s="8">
        <v>600091</v>
      </c>
      <c r="L5">
        <v>9</v>
      </c>
      <c r="M5">
        <v>40091</v>
      </c>
      <c r="N5" s="4">
        <v>0</v>
      </c>
      <c r="O5">
        <v>0</v>
      </c>
      <c r="P5">
        <f>M5+N5</f>
        <v>40091</v>
      </c>
      <c r="Q5" t="s">
        <v>99</v>
      </c>
      <c r="R5" s="5" t="s">
        <v>28</v>
      </c>
      <c r="S5" t="s">
        <v>75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19</v>
      </c>
      <c r="H6" s="7" t="s">
        <v>25</v>
      </c>
      <c r="I6" t="s">
        <v>26</v>
      </c>
      <c r="J6" t="s">
        <v>27</v>
      </c>
      <c r="K6" s="3">
        <v>0</v>
      </c>
      <c r="L6" s="4">
        <v>0</v>
      </c>
      <c r="M6" s="3">
        <v>0</v>
      </c>
      <c r="N6" s="4">
        <v>0</v>
      </c>
      <c r="O6" s="3">
        <v>0</v>
      </c>
      <c r="P6" s="3">
        <f>M6</f>
        <v>0</v>
      </c>
      <c r="Q6" s="5">
        <v>33329</v>
      </c>
      <c r="R6" s="6" t="s">
        <v>28</v>
      </c>
      <c r="S6" t="s">
        <v>116</v>
      </c>
    </row>
    <row r="7" spans="1:19" x14ac:dyDescent="0.25">
      <c r="A7" t="s">
        <v>19</v>
      </c>
      <c r="B7" t="s">
        <v>129</v>
      </c>
      <c r="C7" t="s">
        <v>128</v>
      </c>
      <c r="D7" t="s">
        <v>130</v>
      </c>
      <c r="E7" t="s">
        <v>23</v>
      </c>
      <c r="F7" t="s">
        <v>131</v>
      </c>
      <c r="G7" t="s">
        <v>19</v>
      </c>
      <c r="H7" s="7">
        <v>9</v>
      </c>
      <c r="J7" t="s">
        <v>27</v>
      </c>
      <c r="K7" s="3">
        <v>616667</v>
      </c>
      <c r="L7" s="4">
        <v>0</v>
      </c>
      <c r="M7" s="3">
        <v>0</v>
      </c>
      <c r="N7" s="4">
        <v>0</v>
      </c>
      <c r="O7" s="3">
        <v>0</v>
      </c>
      <c r="P7" s="3">
        <f>M7</f>
        <v>0</v>
      </c>
      <c r="Q7" s="5">
        <v>44979</v>
      </c>
      <c r="R7" s="6" t="s">
        <v>132</v>
      </c>
      <c r="S7" t="s">
        <v>75</v>
      </c>
    </row>
    <row r="8" spans="1:19" x14ac:dyDescent="0.25">
      <c r="A8" t="s">
        <v>31</v>
      </c>
      <c r="B8" t="s">
        <v>32</v>
      </c>
      <c r="C8" t="s">
        <v>33</v>
      </c>
      <c r="D8" t="s">
        <v>34</v>
      </c>
      <c r="E8" t="s">
        <v>23</v>
      </c>
      <c r="F8" t="s">
        <v>35</v>
      </c>
      <c r="G8" t="s">
        <v>31</v>
      </c>
      <c r="H8" s="7" t="s">
        <v>25</v>
      </c>
      <c r="I8" t="s">
        <v>26</v>
      </c>
      <c r="J8" t="s">
        <v>27</v>
      </c>
      <c r="K8" s="3">
        <v>1243197</v>
      </c>
      <c r="L8" s="4">
        <v>0</v>
      </c>
      <c r="M8" s="3">
        <v>0</v>
      </c>
      <c r="N8" s="4">
        <v>0</v>
      </c>
      <c r="O8" s="3">
        <v>0</v>
      </c>
      <c r="P8" s="3">
        <f t="shared" ref="P8:P28" si="0">M8+N8</f>
        <v>0</v>
      </c>
      <c r="Q8" s="5">
        <v>41640</v>
      </c>
      <c r="R8" s="6" t="s">
        <v>28</v>
      </c>
      <c r="S8" t="s">
        <v>75</v>
      </c>
    </row>
    <row r="9" spans="1:19" x14ac:dyDescent="0.25">
      <c r="A9" t="s">
        <v>19</v>
      </c>
      <c r="B9" t="s">
        <v>92</v>
      </c>
      <c r="C9" t="s">
        <v>93</v>
      </c>
      <c r="D9" t="s">
        <v>94</v>
      </c>
      <c r="E9" t="s">
        <v>23</v>
      </c>
      <c r="F9" t="s">
        <v>35</v>
      </c>
      <c r="G9" t="s">
        <v>19</v>
      </c>
      <c r="H9" s="7">
        <v>9</v>
      </c>
      <c r="J9" t="s">
        <v>27</v>
      </c>
      <c r="K9" s="3">
        <v>748300</v>
      </c>
      <c r="L9" s="4">
        <v>27</v>
      </c>
      <c r="M9" s="3">
        <v>132300</v>
      </c>
      <c r="N9" s="4">
        <v>0</v>
      </c>
      <c r="O9" s="3">
        <v>0</v>
      </c>
      <c r="P9" s="3">
        <f t="shared" si="0"/>
        <v>132300</v>
      </c>
      <c r="Q9" s="5">
        <v>44390</v>
      </c>
      <c r="R9" s="6" t="s">
        <v>28</v>
      </c>
      <c r="S9" t="s">
        <v>75</v>
      </c>
    </row>
    <row r="10" spans="1:19" x14ac:dyDescent="0.25">
      <c r="A10" t="s">
        <v>19</v>
      </c>
      <c r="B10" t="s">
        <v>36</v>
      </c>
      <c r="C10" t="s">
        <v>37</v>
      </c>
      <c r="D10" t="s">
        <v>38</v>
      </c>
      <c r="E10" t="s">
        <v>23</v>
      </c>
      <c r="F10" t="s">
        <v>35</v>
      </c>
      <c r="G10" t="s">
        <v>19</v>
      </c>
      <c r="H10" s="7" t="s">
        <v>25</v>
      </c>
      <c r="I10" t="s">
        <v>26</v>
      </c>
      <c r="J10" t="s">
        <v>27</v>
      </c>
      <c r="K10" s="3">
        <v>669780</v>
      </c>
      <c r="L10" s="4">
        <v>16</v>
      </c>
      <c r="M10" s="3">
        <v>75620</v>
      </c>
      <c r="N10" s="4">
        <v>0</v>
      </c>
      <c r="O10" s="3">
        <v>0</v>
      </c>
      <c r="P10" s="3">
        <f t="shared" si="0"/>
        <v>75620</v>
      </c>
      <c r="Q10" s="5">
        <v>38909</v>
      </c>
      <c r="R10" s="6" t="s">
        <v>28</v>
      </c>
      <c r="S10" t="s">
        <v>75</v>
      </c>
    </row>
    <row r="11" spans="1:19" x14ac:dyDescent="0.25">
      <c r="A11" t="s">
        <v>19</v>
      </c>
      <c r="B11" t="s">
        <v>79</v>
      </c>
      <c r="C11" t="s">
        <v>80</v>
      </c>
      <c r="D11" t="s">
        <v>81</v>
      </c>
      <c r="E11" t="s">
        <v>23</v>
      </c>
      <c r="F11" t="s">
        <v>82</v>
      </c>
      <c r="G11" t="s">
        <v>19</v>
      </c>
      <c r="H11" s="7">
        <v>9</v>
      </c>
      <c r="J11" t="s">
        <v>27</v>
      </c>
      <c r="K11" s="3">
        <v>669780</v>
      </c>
      <c r="L11" s="4">
        <v>16</v>
      </c>
      <c r="M11" s="3">
        <v>75620</v>
      </c>
      <c r="N11" s="4">
        <v>0</v>
      </c>
      <c r="O11" s="3">
        <v>0</v>
      </c>
      <c r="P11" s="3">
        <f t="shared" si="0"/>
        <v>75620</v>
      </c>
      <c r="Q11" s="5">
        <v>43344</v>
      </c>
      <c r="R11" s="6" t="s">
        <v>28</v>
      </c>
      <c r="S11" t="s">
        <v>75</v>
      </c>
    </row>
    <row r="12" spans="1:19" x14ac:dyDescent="0.25">
      <c r="A12" t="s">
        <v>19</v>
      </c>
      <c r="B12" t="s">
        <v>118</v>
      </c>
      <c r="C12" t="s">
        <v>119</v>
      </c>
      <c r="D12" t="s">
        <v>63</v>
      </c>
      <c r="E12" t="s">
        <v>23</v>
      </c>
      <c r="F12" t="s">
        <v>35</v>
      </c>
      <c r="G12" t="s">
        <v>19</v>
      </c>
      <c r="H12" s="7">
        <v>9</v>
      </c>
      <c r="J12" t="s">
        <v>27</v>
      </c>
      <c r="K12" s="3">
        <v>631723</v>
      </c>
      <c r="L12" s="4">
        <v>16</v>
      </c>
      <c r="M12" s="3">
        <v>71273</v>
      </c>
      <c r="N12" s="4">
        <v>0</v>
      </c>
      <c r="O12" s="3">
        <v>0</v>
      </c>
      <c r="P12" s="3">
        <f t="shared" si="0"/>
        <v>71273</v>
      </c>
      <c r="Q12" s="5">
        <v>44858</v>
      </c>
      <c r="R12" s="6" t="s">
        <v>115</v>
      </c>
      <c r="S12" t="s">
        <v>75</v>
      </c>
    </row>
    <row r="13" spans="1:19" x14ac:dyDescent="0.25">
      <c r="A13" t="s">
        <v>19</v>
      </c>
      <c r="B13" t="s">
        <v>40</v>
      </c>
      <c r="C13" t="s">
        <v>41</v>
      </c>
      <c r="D13" t="s">
        <v>42</v>
      </c>
      <c r="E13" t="s">
        <v>23</v>
      </c>
      <c r="F13" t="s">
        <v>24</v>
      </c>
      <c r="G13" t="s">
        <v>19</v>
      </c>
      <c r="H13" s="7" t="s">
        <v>25</v>
      </c>
      <c r="I13" t="s">
        <v>26</v>
      </c>
      <c r="J13" t="s">
        <v>27</v>
      </c>
      <c r="K13" s="3">
        <v>1204986</v>
      </c>
      <c r="L13" s="4">
        <v>24</v>
      </c>
      <c r="M13" s="3">
        <v>181489</v>
      </c>
      <c r="N13" s="4">
        <v>0</v>
      </c>
      <c r="O13" s="3">
        <v>0</v>
      </c>
      <c r="P13" s="3">
        <f t="shared" si="0"/>
        <v>181489</v>
      </c>
      <c r="Q13" s="5">
        <v>36039</v>
      </c>
      <c r="R13" s="6" t="s">
        <v>28</v>
      </c>
      <c r="S13" t="s">
        <v>75</v>
      </c>
    </row>
    <row r="14" spans="1:19" x14ac:dyDescent="0.25">
      <c r="A14" t="s">
        <v>19</v>
      </c>
      <c r="B14" t="s">
        <v>43</v>
      </c>
      <c r="C14" t="s">
        <v>44</v>
      </c>
      <c r="D14" t="s">
        <v>45</v>
      </c>
      <c r="E14" t="s">
        <v>23</v>
      </c>
      <c r="F14" t="s">
        <v>74</v>
      </c>
      <c r="G14" t="s">
        <v>19</v>
      </c>
      <c r="H14" s="7" t="s">
        <v>25</v>
      </c>
      <c r="I14" t="s">
        <v>26</v>
      </c>
      <c r="J14" t="s">
        <v>27</v>
      </c>
      <c r="K14" s="3">
        <v>742621</v>
      </c>
      <c r="L14" s="4">
        <v>16</v>
      </c>
      <c r="M14" s="3">
        <v>75620</v>
      </c>
      <c r="N14" s="4">
        <v>0</v>
      </c>
      <c r="O14" s="3">
        <v>0</v>
      </c>
      <c r="P14" s="3">
        <f t="shared" si="0"/>
        <v>75620</v>
      </c>
      <c r="Q14" s="5">
        <v>42083</v>
      </c>
      <c r="R14" s="6" t="s">
        <v>28</v>
      </c>
      <c r="S14" t="s">
        <v>75</v>
      </c>
    </row>
    <row r="15" spans="1:19" x14ac:dyDescent="0.25">
      <c r="A15" t="s">
        <v>39</v>
      </c>
      <c r="B15" t="s">
        <v>89</v>
      </c>
      <c r="C15" t="s">
        <v>90</v>
      </c>
      <c r="D15" t="s">
        <v>91</v>
      </c>
      <c r="E15" t="s">
        <v>23</v>
      </c>
      <c r="F15" t="s">
        <v>35</v>
      </c>
      <c r="G15" t="s">
        <v>39</v>
      </c>
      <c r="H15" s="7">
        <v>9</v>
      </c>
      <c r="J15" t="s">
        <v>27</v>
      </c>
      <c r="K15" s="3">
        <v>681486</v>
      </c>
      <c r="L15" s="4">
        <v>8</v>
      </c>
      <c r="M15" s="3">
        <v>40773</v>
      </c>
      <c r="N15" s="4">
        <v>0</v>
      </c>
      <c r="O15" s="3">
        <v>0</v>
      </c>
      <c r="P15" s="3">
        <f t="shared" si="0"/>
        <v>40773</v>
      </c>
      <c r="Q15" s="5">
        <v>43878</v>
      </c>
      <c r="R15" s="6" t="s">
        <v>28</v>
      </c>
      <c r="S15" t="s">
        <v>75</v>
      </c>
    </row>
    <row r="16" spans="1:19" x14ac:dyDescent="0.25">
      <c r="A16" t="s">
        <v>19</v>
      </c>
      <c r="B16" t="s">
        <v>86</v>
      </c>
      <c r="C16" t="s">
        <v>87</v>
      </c>
      <c r="D16" t="s">
        <v>88</v>
      </c>
      <c r="E16" t="s">
        <v>23</v>
      </c>
      <c r="F16" t="s">
        <v>35</v>
      </c>
      <c r="G16" t="s">
        <v>19</v>
      </c>
      <c r="H16" s="7">
        <v>9</v>
      </c>
      <c r="J16" t="s">
        <v>27</v>
      </c>
      <c r="K16" s="3">
        <v>679233</v>
      </c>
      <c r="L16" s="4">
        <v>18</v>
      </c>
      <c r="M16" s="3">
        <v>85073</v>
      </c>
      <c r="N16" s="4">
        <v>0</v>
      </c>
      <c r="O16" s="3">
        <v>0</v>
      </c>
      <c r="P16" s="3">
        <f t="shared" si="0"/>
        <v>85073</v>
      </c>
      <c r="Q16" s="5">
        <v>43875</v>
      </c>
      <c r="R16" s="6" t="s">
        <v>28</v>
      </c>
      <c r="S16" t="s">
        <v>75</v>
      </c>
    </row>
    <row r="17" spans="1:19" x14ac:dyDescent="0.25">
      <c r="A17" t="s">
        <v>39</v>
      </c>
      <c r="B17" t="s">
        <v>46</v>
      </c>
      <c r="C17" t="s">
        <v>47</v>
      </c>
      <c r="D17" t="s">
        <v>48</v>
      </c>
      <c r="E17" t="s">
        <v>23</v>
      </c>
      <c r="F17" t="s">
        <v>114</v>
      </c>
      <c r="G17" t="s">
        <v>39</v>
      </c>
      <c r="H17" s="7" t="s">
        <v>25</v>
      </c>
      <c r="I17" t="s">
        <v>26</v>
      </c>
      <c r="J17" t="s">
        <v>27</v>
      </c>
      <c r="K17" s="3">
        <v>1430060</v>
      </c>
      <c r="L17" s="4">
        <v>16</v>
      </c>
      <c r="M17" s="3">
        <v>153234</v>
      </c>
      <c r="N17" s="4">
        <v>0</v>
      </c>
      <c r="O17" s="3">
        <v>0</v>
      </c>
      <c r="P17" s="3">
        <f t="shared" si="0"/>
        <v>153234</v>
      </c>
      <c r="Q17" s="5">
        <v>41904</v>
      </c>
      <c r="R17" s="6" t="s">
        <v>28</v>
      </c>
      <c r="S17" t="s">
        <v>75</v>
      </c>
    </row>
    <row r="18" spans="1:19" x14ac:dyDescent="0.25">
      <c r="A18" t="s">
        <v>19</v>
      </c>
      <c r="B18" t="s">
        <v>49</v>
      </c>
      <c r="C18" t="s">
        <v>50</v>
      </c>
      <c r="D18" t="s">
        <v>51</v>
      </c>
      <c r="E18" t="s">
        <v>23</v>
      </c>
      <c r="F18" t="s">
        <v>24</v>
      </c>
      <c r="G18" t="s">
        <v>19</v>
      </c>
      <c r="H18" s="7" t="s">
        <v>25</v>
      </c>
      <c r="I18" t="s">
        <v>26</v>
      </c>
      <c r="J18" t="s">
        <v>27</v>
      </c>
      <c r="K18" s="3">
        <v>813407</v>
      </c>
      <c r="L18" s="4">
        <v>9</v>
      </c>
      <c r="M18" s="3">
        <v>54342</v>
      </c>
      <c r="N18" s="4">
        <v>0</v>
      </c>
      <c r="O18" s="3">
        <v>0</v>
      </c>
      <c r="P18" s="3">
        <f t="shared" si="0"/>
        <v>54342</v>
      </c>
      <c r="Q18" s="5">
        <v>29587</v>
      </c>
      <c r="R18" s="6" t="s">
        <v>28</v>
      </c>
      <c r="S18" t="s">
        <v>75</v>
      </c>
    </row>
    <row r="19" spans="1:19" x14ac:dyDescent="0.25">
      <c r="A19" t="s">
        <v>19</v>
      </c>
      <c r="B19" t="s">
        <v>52</v>
      </c>
      <c r="C19" t="s">
        <v>53</v>
      </c>
      <c r="D19" t="s">
        <v>54</v>
      </c>
      <c r="E19" t="s">
        <v>23</v>
      </c>
      <c r="F19" t="s">
        <v>30</v>
      </c>
      <c r="G19" t="s">
        <v>19</v>
      </c>
      <c r="H19" s="7" t="s">
        <v>25</v>
      </c>
      <c r="I19" t="s">
        <v>26</v>
      </c>
      <c r="J19" t="s">
        <v>27</v>
      </c>
      <c r="K19" s="3">
        <v>746769</v>
      </c>
      <c r="L19" s="4">
        <v>0</v>
      </c>
      <c r="M19" s="3">
        <v>0</v>
      </c>
      <c r="N19" s="4">
        <v>0</v>
      </c>
      <c r="O19" s="3">
        <v>0</v>
      </c>
      <c r="P19" s="3">
        <f t="shared" si="0"/>
        <v>0</v>
      </c>
      <c r="Q19" s="5">
        <v>29587</v>
      </c>
      <c r="R19" s="6" t="s">
        <v>28</v>
      </c>
      <c r="S19" t="s">
        <v>75</v>
      </c>
    </row>
    <row r="20" spans="1:19" x14ac:dyDescent="0.25">
      <c r="A20" t="s">
        <v>39</v>
      </c>
      <c r="B20" t="s">
        <v>55</v>
      </c>
      <c r="C20" t="s">
        <v>56</v>
      </c>
      <c r="D20" t="s">
        <v>57</v>
      </c>
      <c r="E20" t="s">
        <v>23</v>
      </c>
      <c r="F20" t="s">
        <v>35</v>
      </c>
      <c r="G20" t="s">
        <v>39</v>
      </c>
      <c r="H20" s="7" t="s">
        <v>25</v>
      </c>
      <c r="I20" t="s">
        <v>26</v>
      </c>
      <c r="J20" t="s">
        <v>27</v>
      </c>
      <c r="K20" s="3">
        <v>1052318</v>
      </c>
      <c r="L20" s="4">
        <v>8</v>
      </c>
      <c r="M20" s="3">
        <v>62959</v>
      </c>
      <c r="N20" s="4">
        <v>0</v>
      </c>
      <c r="O20" s="3">
        <v>0</v>
      </c>
      <c r="P20" s="3">
        <f t="shared" si="0"/>
        <v>62959</v>
      </c>
      <c r="Q20" s="5">
        <v>32123</v>
      </c>
      <c r="R20" s="6" t="s">
        <v>28</v>
      </c>
      <c r="S20" t="s">
        <v>75</v>
      </c>
    </row>
    <row r="21" spans="1:19" x14ac:dyDescent="0.25">
      <c r="A21" t="s">
        <v>19</v>
      </c>
      <c r="B21" t="s">
        <v>58</v>
      </c>
      <c r="C21" t="s">
        <v>59</v>
      </c>
      <c r="D21" t="s">
        <v>60</v>
      </c>
      <c r="E21" t="s">
        <v>23</v>
      </c>
      <c r="F21" t="s">
        <v>76</v>
      </c>
      <c r="G21" t="s">
        <v>19</v>
      </c>
      <c r="H21" s="7" t="s">
        <v>25</v>
      </c>
      <c r="I21" t="s">
        <v>26</v>
      </c>
      <c r="J21" t="s">
        <v>27</v>
      </c>
      <c r="K21" s="3">
        <v>636696</v>
      </c>
      <c r="L21" s="4">
        <v>9</v>
      </c>
      <c r="M21" s="3">
        <v>42536</v>
      </c>
      <c r="N21" s="4">
        <v>0</v>
      </c>
      <c r="O21" s="3">
        <v>0</v>
      </c>
      <c r="P21" s="3">
        <f t="shared" si="0"/>
        <v>42536</v>
      </c>
      <c r="Q21" s="5">
        <v>42095</v>
      </c>
      <c r="R21" s="6" t="s">
        <v>28</v>
      </c>
      <c r="S21" t="s">
        <v>75</v>
      </c>
    </row>
    <row r="22" spans="1:19" x14ac:dyDescent="0.25">
      <c r="A22" t="s">
        <v>19</v>
      </c>
      <c r="B22" t="s">
        <v>61</v>
      </c>
      <c r="C22" t="s">
        <v>62</v>
      </c>
      <c r="D22" t="s">
        <v>63</v>
      </c>
      <c r="E22" t="s">
        <v>23</v>
      </c>
      <c r="F22" t="s">
        <v>24</v>
      </c>
      <c r="G22" t="s">
        <v>19</v>
      </c>
      <c r="H22" s="7" t="s">
        <v>25</v>
      </c>
      <c r="I22" t="s">
        <v>26</v>
      </c>
      <c r="J22" t="s">
        <v>27</v>
      </c>
      <c r="K22" s="3">
        <v>932389</v>
      </c>
      <c r="L22" s="4">
        <v>18</v>
      </c>
      <c r="M22" s="3">
        <v>116780</v>
      </c>
      <c r="N22" s="4">
        <v>0</v>
      </c>
      <c r="O22" s="3">
        <v>0</v>
      </c>
      <c r="P22" s="3">
        <f t="shared" si="0"/>
        <v>116780</v>
      </c>
      <c r="Q22" s="5">
        <v>29587</v>
      </c>
      <c r="R22" s="6" t="s">
        <v>28</v>
      </c>
      <c r="S22" t="s">
        <v>75</v>
      </c>
    </row>
    <row r="23" spans="1:19" x14ac:dyDescent="0.25">
      <c r="A23" t="s">
        <v>29</v>
      </c>
      <c r="B23" t="s">
        <v>56</v>
      </c>
      <c r="C23" t="s">
        <v>64</v>
      </c>
      <c r="D23" t="s">
        <v>65</v>
      </c>
      <c r="E23" t="s">
        <v>23</v>
      </c>
      <c r="F23" t="s">
        <v>35</v>
      </c>
      <c r="G23" t="s">
        <v>29</v>
      </c>
      <c r="H23" s="7" t="s">
        <v>25</v>
      </c>
      <c r="I23" t="s">
        <v>26</v>
      </c>
      <c r="J23" t="s">
        <v>27</v>
      </c>
      <c r="K23" s="3">
        <v>767112</v>
      </c>
      <c r="L23" s="4">
        <v>10</v>
      </c>
      <c r="M23" s="3">
        <v>56254</v>
      </c>
      <c r="N23" s="4">
        <v>0</v>
      </c>
      <c r="O23" s="3">
        <v>0</v>
      </c>
      <c r="P23" s="3">
        <f t="shared" si="0"/>
        <v>56254</v>
      </c>
      <c r="Q23" s="5">
        <v>34768</v>
      </c>
      <c r="R23" s="6" t="s">
        <v>28</v>
      </c>
      <c r="S23" t="s">
        <v>75</v>
      </c>
    </row>
    <row r="24" spans="1:19" x14ac:dyDescent="0.25">
      <c r="A24" t="s">
        <v>29</v>
      </c>
      <c r="B24" t="s">
        <v>83</v>
      </c>
      <c r="C24" t="s">
        <v>95</v>
      </c>
      <c r="D24" t="s">
        <v>96</v>
      </c>
      <c r="E24" t="s">
        <v>23</v>
      </c>
      <c r="F24" t="s">
        <v>35</v>
      </c>
      <c r="G24" t="s">
        <v>29</v>
      </c>
      <c r="H24" s="7">
        <v>9</v>
      </c>
      <c r="J24" t="s">
        <v>27</v>
      </c>
      <c r="K24" s="3">
        <v>879573</v>
      </c>
      <c r="L24" s="4">
        <v>32</v>
      </c>
      <c r="M24" s="3">
        <v>178464</v>
      </c>
      <c r="N24" s="4">
        <v>0</v>
      </c>
      <c r="O24" s="3">
        <v>0</v>
      </c>
      <c r="P24" s="3">
        <f t="shared" si="0"/>
        <v>178464</v>
      </c>
      <c r="Q24" s="5">
        <v>44385</v>
      </c>
      <c r="R24" s="6" t="s">
        <v>28</v>
      </c>
      <c r="S24" t="s">
        <v>75</v>
      </c>
    </row>
    <row r="25" spans="1:19" x14ac:dyDescent="0.25">
      <c r="A25" t="s">
        <v>39</v>
      </c>
      <c r="B25" t="s">
        <v>83</v>
      </c>
      <c r="C25" t="s">
        <v>84</v>
      </c>
      <c r="D25" t="s">
        <v>85</v>
      </c>
      <c r="E25" t="s">
        <v>23</v>
      </c>
      <c r="F25" t="s">
        <v>35</v>
      </c>
      <c r="G25" t="s">
        <v>39</v>
      </c>
      <c r="H25" s="7">
        <v>9</v>
      </c>
      <c r="J25" t="s">
        <v>27</v>
      </c>
      <c r="K25" s="3">
        <v>655200</v>
      </c>
      <c r="L25" s="4">
        <v>8</v>
      </c>
      <c r="M25" s="3">
        <v>39200</v>
      </c>
      <c r="N25" s="4">
        <v>0</v>
      </c>
      <c r="O25" s="3">
        <v>0</v>
      </c>
      <c r="P25" s="3">
        <f t="shared" si="0"/>
        <v>39200</v>
      </c>
      <c r="Q25" s="5">
        <v>44866</v>
      </c>
      <c r="R25" s="6" t="s">
        <v>121</v>
      </c>
      <c r="S25" t="s">
        <v>75</v>
      </c>
    </row>
    <row r="26" spans="1:19" x14ac:dyDescent="0.25">
      <c r="A26" t="s">
        <v>29</v>
      </c>
      <c r="B26" t="s">
        <v>66</v>
      </c>
      <c r="C26" t="s">
        <v>67</v>
      </c>
      <c r="D26" t="s">
        <v>68</v>
      </c>
      <c r="E26" t="s">
        <v>23</v>
      </c>
      <c r="F26" t="s">
        <v>24</v>
      </c>
      <c r="G26" t="s">
        <v>29</v>
      </c>
      <c r="H26" s="7" t="s">
        <v>25</v>
      </c>
      <c r="I26" t="s">
        <v>26</v>
      </c>
      <c r="J26" t="s">
        <v>27</v>
      </c>
      <c r="K26" s="3">
        <v>860079</v>
      </c>
      <c r="L26" s="4">
        <v>16</v>
      </c>
      <c r="M26" s="3">
        <v>97106</v>
      </c>
      <c r="N26" s="4">
        <v>0</v>
      </c>
      <c r="O26" s="3">
        <v>0</v>
      </c>
      <c r="P26" s="3">
        <f t="shared" si="0"/>
        <v>97106</v>
      </c>
      <c r="Q26" s="5">
        <v>29587</v>
      </c>
      <c r="R26" s="6" t="s">
        <v>28</v>
      </c>
      <c r="S26" t="s">
        <v>75</v>
      </c>
    </row>
    <row r="27" spans="1:19" x14ac:dyDescent="0.25">
      <c r="A27" t="s">
        <v>19</v>
      </c>
      <c r="B27" t="s">
        <v>69</v>
      </c>
      <c r="C27" t="s">
        <v>70</v>
      </c>
      <c r="D27" t="s">
        <v>71</v>
      </c>
      <c r="E27" t="s">
        <v>23</v>
      </c>
      <c r="F27" t="s">
        <v>24</v>
      </c>
      <c r="G27" t="s">
        <v>19</v>
      </c>
      <c r="H27" s="7" t="s">
        <v>25</v>
      </c>
      <c r="I27" t="s">
        <v>26</v>
      </c>
      <c r="J27" t="s">
        <v>27</v>
      </c>
      <c r="K27" s="3">
        <v>278679</v>
      </c>
      <c r="L27" s="4">
        <v>20</v>
      </c>
      <c r="M27" s="3">
        <v>112978</v>
      </c>
      <c r="N27" s="4">
        <v>0</v>
      </c>
      <c r="O27" s="3">
        <v>0</v>
      </c>
      <c r="P27" s="3">
        <f>M27+N27</f>
        <v>112978</v>
      </c>
      <c r="Q27" s="5">
        <v>33970</v>
      </c>
      <c r="R27" s="6" t="s">
        <v>28</v>
      </c>
      <c r="S27" t="s">
        <v>75</v>
      </c>
    </row>
    <row r="28" spans="1:19" x14ac:dyDescent="0.25">
      <c r="A28" t="s">
        <v>19</v>
      </c>
      <c r="B28" t="s">
        <v>72</v>
      </c>
      <c r="C28" t="s">
        <v>44</v>
      </c>
      <c r="D28" t="s">
        <v>73</v>
      </c>
      <c r="E28" t="s">
        <v>23</v>
      </c>
      <c r="F28" t="s">
        <v>74</v>
      </c>
      <c r="G28" t="s">
        <v>19</v>
      </c>
      <c r="H28" s="7" t="s">
        <v>25</v>
      </c>
      <c r="I28" t="s">
        <v>26</v>
      </c>
      <c r="J28" t="s">
        <v>27</v>
      </c>
      <c r="K28" s="3">
        <v>799499</v>
      </c>
      <c r="L28" s="4">
        <v>9</v>
      </c>
      <c r="M28" s="3">
        <v>53413</v>
      </c>
      <c r="N28" s="4">
        <v>0</v>
      </c>
      <c r="O28" s="3">
        <v>0</v>
      </c>
      <c r="P28" s="3">
        <f t="shared" si="0"/>
        <v>53413</v>
      </c>
      <c r="Q28" s="5">
        <v>29587</v>
      </c>
      <c r="R28" s="6" t="s">
        <v>28</v>
      </c>
      <c r="S28" t="s">
        <v>75</v>
      </c>
    </row>
    <row r="29" spans="1:19" x14ac:dyDescent="0.25">
      <c r="H29" s="7"/>
      <c r="K29" s="3"/>
      <c r="L29" s="4"/>
      <c r="M29" s="3"/>
      <c r="N29" s="4"/>
      <c r="O29" s="3"/>
      <c r="P29" s="3"/>
      <c r="Q29" s="5"/>
      <c r="R29" s="6"/>
    </row>
    <row r="30" spans="1:19" x14ac:dyDescent="0.25">
      <c r="H30" s="7"/>
      <c r="K30" s="3"/>
      <c r="L30" s="4"/>
      <c r="M30" s="3"/>
      <c r="N30" s="4"/>
      <c r="O30" s="3"/>
      <c r="P30" s="3"/>
      <c r="Q30" s="5"/>
      <c r="R30" s="6"/>
    </row>
  </sheetData>
  <mergeCells count="1">
    <mergeCell ref="A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selection activeCell="F11" sqref="F11"/>
    </sheetView>
  </sheetViews>
  <sheetFormatPr baseColWidth="10" defaultRowHeight="15" x14ac:dyDescent="0.25"/>
  <cols>
    <col min="1" max="1" width="16.7109375" bestFit="1" customWidth="1"/>
    <col min="2" max="2" width="16.140625" bestFit="1" customWidth="1"/>
    <col min="3" max="3" width="14.28515625" customWidth="1"/>
    <col min="4" max="4" width="18.28515625" style="10" customWidth="1"/>
    <col min="5" max="5" width="19.85546875" bestFit="1" customWidth="1"/>
    <col min="6" max="6" width="23" style="10" customWidth="1"/>
    <col min="7" max="7" width="16.7109375" bestFit="1" customWidth="1"/>
    <col min="8" max="8" width="7.85546875" customWidth="1"/>
    <col min="9" max="9" width="16.5703125" customWidth="1"/>
    <col min="10" max="10" width="8.85546875" style="11" customWidth="1"/>
    <col min="11" max="11" width="15" customWidth="1"/>
    <col min="12" max="12" width="9.42578125" customWidth="1"/>
    <col min="13" max="13" width="12.28515625" customWidth="1"/>
    <col min="14" max="14" width="9.85546875" customWidth="1"/>
    <col min="15" max="15" width="12.42578125" customWidth="1"/>
    <col min="16" max="16" width="10.28515625" customWidth="1"/>
    <col min="17" max="18" width="11.42578125" style="11"/>
    <col min="19" max="19" width="17.28515625" bestFit="1" customWidth="1"/>
  </cols>
  <sheetData>
    <row r="1" spans="1:19" ht="34.5" customHeight="1" x14ac:dyDescent="0.25">
      <c r="A1" s="12" t="s">
        <v>138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3" spans="1:19" s="11" customFormat="1" ht="45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</row>
    <row r="4" spans="1:19" s="16" customFormat="1" x14ac:dyDescent="0.25">
      <c r="A4" s="16" t="s">
        <v>31</v>
      </c>
      <c r="B4" s="16" t="s">
        <v>110</v>
      </c>
      <c r="C4" s="16" t="s">
        <v>111</v>
      </c>
      <c r="D4" s="17" t="s">
        <v>112</v>
      </c>
      <c r="E4" s="16" t="s">
        <v>23</v>
      </c>
      <c r="F4" s="17" t="s">
        <v>113</v>
      </c>
      <c r="G4" s="16" t="s">
        <v>31</v>
      </c>
      <c r="H4" s="18">
        <v>9</v>
      </c>
      <c r="I4" s="16" t="s">
        <v>139</v>
      </c>
      <c r="J4" s="18" t="s">
        <v>27</v>
      </c>
      <c r="K4" s="19">
        <v>1435363</v>
      </c>
      <c r="L4" s="20">
        <v>20</v>
      </c>
      <c r="M4" s="19">
        <v>347455</v>
      </c>
      <c r="N4" s="20">
        <v>0</v>
      </c>
      <c r="O4" s="19">
        <v>0</v>
      </c>
      <c r="P4" s="19">
        <f>M4+N4</f>
        <v>347455</v>
      </c>
      <c r="Q4" s="21">
        <v>44832</v>
      </c>
      <c r="R4" s="22" t="s">
        <v>134</v>
      </c>
      <c r="S4" s="16" t="s">
        <v>75</v>
      </c>
    </row>
    <row r="5" spans="1:19" s="16" customFormat="1" x14ac:dyDescent="0.25">
      <c r="A5" s="16" t="s">
        <v>19</v>
      </c>
      <c r="B5" s="16" t="s">
        <v>97</v>
      </c>
      <c r="C5" s="16" t="s">
        <v>95</v>
      </c>
      <c r="D5" s="17" t="s">
        <v>98</v>
      </c>
      <c r="E5" s="16" t="s">
        <v>23</v>
      </c>
      <c r="F5" s="17" t="s">
        <v>35</v>
      </c>
      <c r="G5" s="16" t="s">
        <v>19</v>
      </c>
      <c r="H5" s="18">
        <v>9</v>
      </c>
      <c r="I5" s="16" t="s">
        <v>139</v>
      </c>
      <c r="J5" s="18" t="s">
        <v>27</v>
      </c>
      <c r="K5" s="23">
        <v>604545</v>
      </c>
      <c r="L5" s="16">
        <v>10</v>
      </c>
      <c r="M5" s="16">
        <v>44545</v>
      </c>
      <c r="N5" s="20">
        <v>0</v>
      </c>
      <c r="O5" s="16">
        <v>0</v>
      </c>
      <c r="P5" s="16">
        <f>M5+N5</f>
        <v>44545</v>
      </c>
      <c r="Q5" s="18" t="s">
        <v>99</v>
      </c>
      <c r="R5" s="21" t="s">
        <v>28</v>
      </c>
      <c r="S5" s="16" t="s">
        <v>75</v>
      </c>
    </row>
    <row r="6" spans="1:19" s="16" customFormat="1" ht="30" x14ac:dyDescent="0.25">
      <c r="A6" s="16" t="s">
        <v>19</v>
      </c>
      <c r="B6" s="16" t="s">
        <v>20</v>
      </c>
      <c r="C6" s="16" t="s">
        <v>21</v>
      </c>
      <c r="D6" s="17" t="s">
        <v>22</v>
      </c>
      <c r="E6" s="16" t="s">
        <v>23</v>
      </c>
      <c r="F6" s="17" t="s">
        <v>24</v>
      </c>
      <c r="G6" s="16" t="s">
        <v>19</v>
      </c>
      <c r="H6" s="18">
        <v>9</v>
      </c>
      <c r="I6" s="16" t="s">
        <v>139</v>
      </c>
      <c r="J6" s="18" t="s">
        <v>27</v>
      </c>
      <c r="K6" s="19">
        <v>588902</v>
      </c>
      <c r="L6" s="20">
        <v>0</v>
      </c>
      <c r="M6" s="19">
        <v>0</v>
      </c>
      <c r="N6" s="20">
        <v>0</v>
      </c>
      <c r="O6" s="19">
        <v>0</v>
      </c>
      <c r="P6" s="19">
        <f>M6</f>
        <v>0</v>
      </c>
      <c r="Q6" s="21">
        <v>33329</v>
      </c>
      <c r="R6" s="22" t="s">
        <v>28</v>
      </c>
      <c r="S6" s="16" t="s">
        <v>116</v>
      </c>
    </row>
    <row r="7" spans="1:19" s="16" customFormat="1" x14ac:dyDescent="0.25">
      <c r="A7" s="16" t="s">
        <v>19</v>
      </c>
      <c r="B7" s="16" t="s">
        <v>129</v>
      </c>
      <c r="C7" s="16" t="s">
        <v>128</v>
      </c>
      <c r="D7" s="17" t="s">
        <v>130</v>
      </c>
      <c r="E7" s="16" t="s">
        <v>23</v>
      </c>
      <c r="F7" s="17" t="s">
        <v>131</v>
      </c>
      <c r="G7" s="16" t="s">
        <v>19</v>
      </c>
      <c r="H7" s="18">
        <v>9</v>
      </c>
      <c r="I7" s="16" t="s">
        <v>139</v>
      </c>
      <c r="J7" s="18" t="s">
        <v>27</v>
      </c>
      <c r="K7" s="19">
        <v>539773</v>
      </c>
      <c r="L7" s="20">
        <v>10</v>
      </c>
      <c r="M7" s="19">
        <v>39773</v>
      </c>
      <c r="N7" s="20">
        <v>0</v>
      </c>
      <c r="O7" s="19">
        <v>0</v>
      </c>
      <c r="P7" s="19">
        <f>M7</f>
        <v>39773</v>
      </c>
      <c r="Q7" s="21">
        <v>44979</v>
      </c>
      <c r="R7" s="22" t="s">
        <v>132</v>
      </c>
      <c r="S7" s="16" t="s">
        <v>75</v>
      </c>
    </row>
    <row r="8" spans="1:19" s="16" customFormat="1" x14ac:dyDescent="0.25">
      <c r="A8" s="16" t="s">
        <v>31</v>
      </c>
      <c r="B8" s="16" t="s">
        <v>32</v>
      </c>
      <c r="C8" s="16" t="s">
        <v>33</v>
      </c>
      <c r="D8" s="17" t="s">
        <v>34</v>
      </c>
      <c r="E8" s="16" t="s">
        <v>23</v>
      </c>
      <c r="F8" s="17" t="s">
        <v>35</v>
      </c>
      <c r="G8" s="16" t="s">
        <v>31</v>
      </c>
      <c r="H8" s="18">
        <v>9</v>
      </c>
      <c r="I8" s="16" t="s">
        <v>139</v>
      </c>
      <c r="J8" s="18" t="s">
        <v>27</v>
      </c>
      <c r="K8" s="19">
        <v>1243197</v>
      </c>
      <c r="L8" s="20">
        <v>0</v>
      </c>
      <c r="M8" s="19">
        <v>0</v>
      </c>
      <c r="N8" s="20">
        <v>0</v>
      </c>
      <c r="O8" s="19">
        <v>0</v>
      </c>
      <c r="P8" s="19">
        <f t="shared" ref="P8:P29" si="0">M8+N8</f>
        <v>0</v>
      </c>
      <c r="Q8" s="21">
        <v>41640</v>
      </c>
      <c r="R8" s="22" t="s">
        <v>28</v>
      </c>
      <c r="S8" s="16" t="s">
        <v>75</v>
      </c>
    </row>
    <row r="9" spans="1:19" s="16" customFormat="1" x14ac:dyDescent="0.25">
      <c r="A9" s="16" t="s">
        <v>19</v>
      </c>
      <c r="B9" s="16" t="s">
        <v>92</v>
      </c>
      <c r="C9" s="16" t="s">
        <v>93</v>
      </c>
      <c r="D9" s="17" t="s">
        <v>94</v>
      </c>
      <c r="E9" s="16" t="s">
        <v>23</v>
      </c>
      <c r="F9" s="17" t="s">
        <v>35</v>
      </c>
      <c r="G9" s="16" t="s">
        <v>19</v>
      </c>
      <c r="H9" s="18">
        <v>9</v>
      </c>
      <c r="I9" s="16" t="s">
        <v>139</v>
      </c>
      <c r="J9" s="18" t="s">
        <v>27</v>
      </c>
      <c r="K9" s="19">
        <v>714000</v>
      </c>
      <c r="L9" s="20">
        <v>20</v>
      </c>
      <c r="M9" s="19">
        <v>98000</v>
      </c>
      <c r="N9" s="20">
        <v>0</v>
      </c>
      <c r="O9" s="19">
        <v>0</v>
      </c>
      <c r="P9" s="19">
        <f t="shared" si="0"/>
        <v>98000</v>
      </c>
      <c r="Q9" s="21">
        <v>44390</v>
      </c>
      <c r="R9" s="22" t="s">
        <v>28</v>
      </c>
      <c r="S9" s="16" t="s">
        <v>75</v>
      </c>
    </row>
    <row r="10" spans="1:19" s="16" customFormat="1" x14ac:dyDescent="0.25">
      <c r="A10" s="16" t="s">
        <v>19</v>
      </c>
      <c r="B10" s="16" t="s">
        <v>36</v>
      </c>
      <c r="C10" s="16" t="s">
        <v>37</v>
      </c>
      <c r="D10" s="17" t="s">
        <v>38</v>
      </c>
      <c r="E10" s="16" t="s">
        <v>23</v>
      </c>
      <c r="F10" s="17" t="s">
        <v>35</v>
      </c>
      <c r="G10" s="16" t="s">
        <v>19</v>
      </c>
      <c r="H10" s="18">
        <v>9</v>
      </c>
      <c r="I10" s="16" t="s">
        <v>139</v>
      </c>
      <c r="J10" s="18" t="s">
        <v>27</v>
      </c>
      <c r="K10" s="19">
        <v>707591</v>
      </c>
      <c r="L10" s="20">
        <v>24</v>
      </c>
      <c r="M10" s="19">
        <v>113431</v>
      </c>
      <c r="N10" s="20">
        <v>0</v>
      </c>
      <c r="O10" s="19">
        <v>0</v>
      </c>
      <c r="P10" s="19">
        <f t="shared" si="0"/>
        <v>113431</v>
      </c>
      <c r="Q10" s="21">
        <v>38909</v>
      </c>
      <c r="R10" s="22" t="s">
        <v>28</v>
      </c>
      <c r="S10" s="16" t="s">
        <v>75</v>
      </c>
    </row>
    <row r="11" spans="1:19" s="16" customFormat="1" ht="30" x14ac:dyDescent="0.25">
      <c r="A11" s="16" t="s">
        <v>19</v>
      </c>
      <c r="B11" s="16" t="s">
        <v>79</v>
      </c>
      <c r="C11" s="16" t="s">
        <v>80</v>
      </c>
      <c r="D11" s="17" t="s">
        <v>81</v>
      </c>
      <c r="E11" s="16" t="s">
        <v>23</v>
      </c>
      <c r="F11" s="17" t="s">
        <v>82</v>
      </c>
      <c r="G11" s="16" t="s">
        <v>19</v>
      </c>
      <c r="H11" s="18">
        <v>9</v>
      </c>
      <c r="I11" s="16" t="s">
        <v>139</v>
      </c>
      <c r="J11" s="18" t="s">
        <v>27</v>
      </c>
      <c r="K11" s="19">
        <v>669780</v>
      </c>
      <c r="L11" s="20">
        <v>16</v>
      </c>
      <c r="M11" s="19">
        <v>75620</v>
      </c>
      <c r="N11" s="20">
        <v>0</v>
      </c>
      <c r="O11" s="19">
        <v>0</v>
      </c>
      <c r="P11" s="19">
        <f t="shared" si="0"/>
        <v>75620</v>
      </c>
      <c r="Q11" s="21">
        <v>43344</v>
      </c>
      <c r="R11" s="22" t="s">
        <v>28</v>
      </c>
      <c r="S11" s="16" t="s">
        <v>75</v>
      </c>
    </row>
    <row r="12" spans="1:19" s="16" customFormat="1" x14ac:dyDescent="0.25">
      <c r="A12" s="16" t="s">
        <v>19</v>
      </c>
      <c r="B12" s="16" t="s">
        <v>118</v>
      </c>
      <c r="C12" s="16" t="s">
        <v>119</v>
      </c>
      <c r="D12" s="17" t="s">
        <v>63</v>
      </c>
      <c r="E12" s="16" t="s">
        <v>23</v>
      </c>
      <c r="F12" s="17" t="s">
        <v>35</v>
      </c>
      <c r="G12" s="16" t="s">
        <v>19</v>
      </c>
      <c r="H12" s="18">
        <v>9</v>
      </c>
      <c r="I12" s="16" t="s">
        <v>139</v>
      </c>
      <c r="J12" s="18" t="s">
        <v>27</v>
      </c>
      <c r="K12" s="19">
        <v>631273</v>
      </c>
      <c r="L12" s="20">
        <v>16</v>
      </c>
      <c r="M12" s="19">
        <v>71273</v>
      </c>
      <c r="N12" s="20">
        <v>0</v>
      </c>
      <c r="O12" s="19">
        <v>0</v>
      </c>
      <c r="P12" s="19">
        <f t="shared" si="0"/>
        <v>71273</v>
      </c>
      <c r="Q12" s="21">
        <v>44858</v>
      </c>
      <c r="R12" s="22" t="s">
        <v>115</v>
      </c>
      <c r="S12" s="16" t="s">
        <v>75</v>
      </c>
    </row>
    <row r="13" spans="1:19" s="16" customFormat="1" ht="30" x14ac:dyDescent="0.25">
      <c r="A13" s="16" t="s">
        <v>19</v>
      </c>
      <c r="B13" s="16" t="s">
        <v>40</v>
      </c>
      <c r="C13" s="16" t="s">
        <v>41</v>
      </c>
      <c r="D13" s="17" t="s">
        <v>42</v>
      </c>
      <c r="E13" s="16" t="s">
        <v>23</v>
      </c>
      <c r="F13" s="17" t="s">
        <v>24</v>
      </c>
      <c r="G13" s="16" t="s">
        <v>19</v>
      </c>
      <c r="H13" s="18">
        <v>9</v>
      </c>
      <c r="I13" s="16" t="s">
        <v>139</v>
      </c>
      <c r="J13" s="18" t="s">
        <v>27</v>
      </c>
      <c r="K13" s="19">
        <v>1011752</v>
      </c>
      <c r="L13" s="20">
        <v>8</v>
      </c>
      <c r="M13" s="19">
        <v>60946</v>
      </c>
      <c r="N13" s="20">
        <v>0</v>
      </c>
      <c r="O13" s="19">
        <v>0</v>
      </c>
      <c r="P13" s="19">
        <f t="shared" si="0"/>
        <v>60946</v>
      </c>
      <c r="Q13" s="21">
        <v>36039</v>
      </c>
      <c r="R13" s="22" t="s">
        <v>28</v>
      </c>
      <c r="S13" s="16" t="s">
        <v>75</v>
      </c>
    </row>
    <row r="14" spans="1:19" s="16" customFormat="1" ht="30" x14ac:dyDescent="0.25">
      <c r="A14" s="16" t="s">
        <v>19</v>
      </c>
      <c r="B14" s="16" t="s">
        <v>43</v>
      </c>
      <c r="C14" s="16" t="s">
        <v>44</v>
      </c>
      <c r="D14" s="17" t="s">
        <v>45</v>
      </c>
      <c r="E14" s="16" t="s">
        <v>23</v>
      </c>
      <c r="F14" s="17" t="s">
        <v>74</v>
      </c>
      <c r="G14" s="16" t="s">
        <v>19</v>
      </c>
      <c r="H14" s="18">
        <v>9</v>
      </c>
      <c r="I14" s="16" t="s">
        <v>139</v>
      </c>
      <c r="J14" s="18" t="s">
        <v>27</v>
      </c>
      <c r="K14" s="19">
        <v>631970</v>
      </c>
      <c r="L14" s="20">
        <v>8</v>
      </c>
      <c r="M14" s="19">
        <v>37810</v>
      </c>
      <c r="N14" s="20">
        <v>0</v>
      </c>
      <c r="O14" s="19">
        <v>0</v>
      </c>
      <c r="P14" s="19">
        <f t="shared" si="0"/>
        <v>37810</v>
      </c>
      <c r="Q14" s="21">
        <v>42083</v>
      </c>
      <c r="R14" s="22" t="s">
        <v>28</v>
      </c>
      <c r="S14" s="16" t="s">
        <v>75</v>
      </c>
    </row>
    <row r="15" spans="1:19" s="16" customFormat="1" x14ac:dyDescent="0.25">
      <c r="A15" s="16" t="s">
        <v>39</v>
      </c>
      <c r="B15" s="16" t="s">
        <v>89</v>
      </c>
      <c r="C15" s="16" t="s">
        <v>90</v>
      </c>
      <c r="D15" s="17" t="s">
        <v>91</v>
      </c>
      <c r="E15" s="16" t="s">
        <v>23</v>
      </c>
      <c r="F15" s="17" t="s">
        <v>35</v>
      </c>
      <c r="G15" s="16" t="s">
        <v>39</v>
      </c>
      <c r="H15" s="18">
        <v>9</v>
      </c>
      <c r="I15" s="16" t="s">
        <v>139</v>
      </c>
      <c r="J15" s="18" t="s">
        <v>27</v>
      </c>
      <c r="K15" s="19">
        <v>787849</v>
      </c>
      <c r="L15" s="20">
        <v>8</v>
      </c>
      <c r="M15" s="19">
        <v>47136</v>
      </c>
      <c r="N15" s="20">
        <v>0</v>
      </c>
      <c r="O15" s="19">
        <v>0</v>
      </c>
      <c r="P15" s="19">
        <f t="shared" si="0"/>
        <v>47136</v>
      </c>
      <c r="Q15" s="21">
        <v>43878</v>
      </c>
      <c r="R15" s="22" t="s">
        <v>28</v>
      </c>
      <c r="S15" s="16" t="s">
        <v>75</v>
      </c>
    </row>
    <row r="16" spans="1:19" s="16" customFormat="1" x14ac:dyDescent="0.25">
      <c r="A16" s="16" t="s">
        <v>19</v>
      </c>
      <c r="B16" s="16" t="s">
        <v>86</v>
      </c>
      <c r="C16" s="16" t="s">
        <v>87</v>
      </c>
      <c r="D16" s="17" t="s">
        <v>88</v>
      </c>
      <c r="E16" s="16" t="s">
        <v>23</v>
      </c>
      <c r="F16" s="17" t="s">
        <v>35</v>
      </c>
      <c r="G16" s="16" t="s">
        <v>19</v>
      </c>
      <c r="H16" s="18">
        <v>9</v>
      </c>
      <c r="I16" s="16" t="s">
        <v>139</v>
      </c>
      <c r="J16" s="18" t="s">
        <v>27</v>
      </c>
      <c r="K16" s="19">
        <v>617791</v>
      </c>
      <c r="L16" s="20">
        <v>5</v>
      </c>
      <c r="M16" s="19">
        <v>23631</v>
      </c>
      <c r="N16" s="20">
        <v>0</v>
      </c>
      <c r="O16" s="19">
        <v>0</v>
      </c>
      <c r="P16" s="19">
        <f t="shared" si="0"/>
        <v>23631</v>
      </c>
      <c r="Q16" s="21">
        <v>43875</v>
      </c>
      <c r="R16" s="22" t="s">
        <v>28</v>
      </c>
      <c r="S16" s="16" t="s">
        <v>75</v>
      </c>
    </row>
    <row r="17" spans="1:19" s="16" customFormat="1" x14ac:dyDescent="0.25">
      <c r="A17" s="16" t="s">
        <v>39</v>
      </c>
      <c r="B17" s="16" t="s">
        <v>46</v>
      </c>
      <c r="C17" s="16" t="s">
        <v>47</v>
      </c>
      <c r="D17" s="17" t="s">
        <v>48</v>
      </c>
      <c r="E17" s="16" t="s">
        <v>23</v>
      </c>
      <c r="F17" s="17" t="s">
        <v>114</v>
      </c>
      <c r="G17" s="16" t="s">
        <v>39</v>
      </c>
      <c r="H17" s="18">
        <v>9</v>
      </c>
      <c r="I17" s="16" t="s">
        <v>139</v>
      </c>
      <c r="J17" s="18" t="s">
        <v>27</v>
      </c>
      <c r="K17" s="19">
        <v>1560338</v>
      </c>
      <c r="L17" s="20">
        <v>14</v>
      </c>
      <c r="M17" s="19">
        <v>156353</v>
      </c>
      <c r="N17" s="20">
        <v>0</v>
      </c>
      <c r="O17" s="19">
        <v>0</v>
      </c>
      <c r="P17" s="19">
        <f t="shared" si="0"/>
        <v>156353</v>
      </c>
      <c r="Q17" s="21">
        <v>41904</v>
      </c>
      <c r="R17" s="22" t="s">
        <v>28</v>
      </c>
      <c r="S17" s="16" t="s">
        <v>75</v>
      </c>
    </row>
    <row r="18" spans="1:19" s="16" customFormat="1" ht="30" x14ac:dyDescent="0.25">
      <c r="A18" s="16" t="s">
        <v>19</v>
      </c>
      <c r="B18" s="16" t="s">
        <v>49</v>
      </c>
      <c r="C18" s="16" t="s">
        <v>50</v>
      </c>
      <c r="D18" s="17" t="s">
        <v>51</v>
      </c>
      <c r="E18" s="16" t="s">
        <v>23</v>
      </c>
      <c r="F18" s="17" t="s">
        <v>24</v>
      </c>
      <c r="G18" s="16" t="s">
        <v>19</v>
      </c>
      <c r="H18" s="18">
        <v>9</v>
      </c>
      <c r="I18" s="16" t="s">
        <v>139</v>
      </c>
      <c r="J18" s="18" t="s">
        <v>27</v>
      </c>
      <c r="K18" s="19">
        <v>879825</v>
      </c>
      <c r="L18" s="20">
        <v>20</v>
      </c>
      <c r="M18" s="19">
        <v>120760</v>
      </c>
      <c r="N18" s="20">
        <v>0</v>
      </c>
      <c r="O18" s="19">
        <v>0</v>
      </c>
      <c r="P18" s="19">
        <f t="shared" si="0"/>
        <v>120760</v>
      </c>
      <c r="Q18" s="21">
        <v>29587</v>
      </c>
      <c r="R18" s="22" t="s">
        <v>28</v>
      </c>
      <c r="S18" s="16" t="s">
        <v>75</v>
      </c>
    </row>
    <row r="19" spans="1:19" s="16" customFormat="1" ht="30" x14ac:dyDescent="0.25">
      <c r="A19" s="16" t="s">
        <v>19</v>
      </c>
      <c r="B19" s="16" t="s">
        <v>52</v>
      </c>
      <c r="C19" s="16" t="s">
        <v>53</v>
      </c>
      <c r="D19" s="17" t="s">
        <v>54</v>
      </c>
      <c r="E19" s="16" t="s">
        <v>23</v>
      </c>
      <c r="F19" s="17" t="s">
        <v>30</v>
      </c>
      <c r="G19" s="16" t="s">
        <v>19</v>
      </c>
      <c r="H19" s="18">
        <v>9</v>
      </c>
      <c r="I19" s="16" t="s">
        <v>139</v>
      </c>
      <c r="J19" s="18" t="s">
        <v>27</v>
      </c>
      <c r="K19" s="19">
        <v>806171</v>
      </c>
      <c r="L19" s="20">
        <v>10</v>
      </c>
      <c r="M19" s="19">
        <v>59402</v>
      </c>
      <c r="N19" s="20">
        <v>0</v>
      </c>
      <c r="O19" s="19">
        <v>0</v>
      </c>
      <c r="P19" s="19">
        <f t="shared" si="0"/>
        <v>59402</v>
      </c>
      <c r="Q19" s="21">
        <v>29587</v>
      </c>
      <c r="R19" s="22" t="s">
        <v>28</v>
      </c>
      <c r="S19" s="16" t="s">
        <v>75</v>
      </c>
    </row>
    <row r="20" spans="1:19" s="16" customFormat="1" ht="30" x14ac:dyDescent="0.25">
      <c r="A20" s="16" t="s">
        <v>39</v>
      </c>
      <c r="B20" s="16" t="s">
        <v>55</v>
      </c>
      <c r="C20" s="16" t="s">
        <v>56</v>
      </c>
      <c r="D20" s="17" t="s">
        <v>57</v>
      </c>
      <c r="E20" s="16" t="s">
        <v>23</v>
      </c>
      <c r="F20" s="17" t="s">
        <v>35</v>
      </c>
      <c r="G20" s="16" t="s">
        <v>39</v>
      </c>
      <c r="H20" s="18">
        <v>9</v>
      </c>
      <c r="I20" s="16" t="s">
        <v>139</v>
      </c>
      <c r="J20" s="18" t="s">
        <v>27</v>
      </c>
      <c r="K20" s="19">
        <v>1167347</v>
      </c>
      <c r="L20" s="20">
        <v>9</v>
      </c>
      <c r="M20" s="19">
        <v>77988</v>
      </c>
      <c r="N20" s="20">
        <v>0</v>
      </c>
      <c r="O20" s="19">
        <v>0</v>
      </c>
      <c r="P20" s="19">
        <f t="shared" si="0"/>
        <v>77988</v>
      </c>
      <c r="Q20" s="21">
        <v>32123</v>
      </c>
      <c r="R20" s="22" t="s">
        <v>28</v>
      </c>
      <c r="S20" s="16" t="s">
        <v>75</v>
      </c>
    </row>
    <row r="21" spans="1:19" s="16" customFormat="1" ht="30" x14ac:dyDescent="0.25">
      <c r="A21" s="16" t="s">
        <v>19</v>
      </c>
      <c r="B21" s="16" t="s">
        <v>58</v>
      </c>
      <c r="C21" s="16" t="s">
        <v>59</v>
      </c>
      <c r="D21" s="17" t="s">
        <v>60</v>
      </c>
      <c r="E21" s="16" t="s">
        <v>23</v>
      </c>
      <c r="F21" s="17" t="s">
        <v>76</v>
      </c>
      <c r="G21" s="16" t="s">
        <v>19</v>
      </c>
      <c r="H21" s="18">
        <v>9</v>
      </c>
      <c r="I21" s="16" t="s">
        <v>139</v>
      </c>
      <c r="J21" s="18" t="s">
        <v>27</v>
      </c>
      <c r="K21" s="19">
        <v>641423</v>
      </c>
      <c r="L21" s="20">
        <v>10</v>
      </c>
      <c r="M21" s="19">
        <v>47263</v>
      </c>
      <c r="N21" s="20">
        <v>0</v>
      </c>
      <c r="O21" s="19">
        <v>0</v>
      </c>
      <c r="P21" s="19">
        <f t="shared" si="0"/>
        <v>47263</v>
      </c>
      <c r="Q21" s="21">
        <v>42095</v>
      </c>
      <c r="R21" s="22" t="s">
        <v>28</v>
      </c>
      <c r="S21" s="16" t="s">
        <v>75</v>
      </c>
    </row>
    <row r="22" spans="1:19" s="16" customFormat="1" ht="30" x14ac:dyDescent="0.25">
      <c r="A22" s="16" t="s">
        <v>19</v>
      </c>
      <c r="B22" s="16" t="s">
        <v>61</v>
      </c>
      <c r="C22" s="16" t="s">
        <v>62</v>
      </c>
      <c r="D22" s="17" t="s">
        <v>63</v>
      </c>
      <c r="E22" s="16" t="s">
        <v>23</v>
      </c>
      <c r="F22" s="17" t="s">
        <v>24</v>
      </c>
      <c r="G22" s="16" t="s">
        <v>19</v>
      </c>
      <c r="H22" s="18">
        <v>9</v>
      </c>
      <c r="I22" s="16" t="s">
        <v>139</v>
      </c>
      <c r="J22" s="18" t="s">
        <v>27</v>
      </c>
      <c r="K22" s="19">
        <v>896463</v>
      </c>
      <c r="L22" s="20">
        <v>12</v>
      </c>
      <c r="M22" s="19">
        <v>77854</v>
      </c>
      <c r="N22" s="20">
        <v>0</v>
      </c>
      <c r="O22" s="19">
        <v>0</v>
      </c>
      <c r="P22" s="19">
        <f t="shared" si="0"/>
        <v>77854</v>
      </c>
      <c r="Q22" s="21">
        <v>29587</v>
      </c>
      <c r="R22" s="22" t="s">
        <v>28</v>
      </c>
      <c r="S22" s="16" t="s">
        <v>75</v>
      </c>
    </row>
    <row r="23" spans="1:19" s="16" customFormat="1" ht="30" x14ac:dyDescent="0.25">
      <c r="A23" s="16" t="s">
        <v>29</v>
      </c>
      <c r="B23" s="16" t="s">
        <v>56</v>
      </c>
      <c r="C23" s="16" t="s">
        <v>64</v>
      </c>
      <c r="D23" s="17" t="s">
        <v>65</v>
      </c>
      <c r="E23" s="16" t="s">
        <v>23</v>
      </c>
      <c r="F23" s="17" t="s">
        <v>35</v>
      </c>
      <c r="G23" s="16" t="s">
        <v>29</v>
      </c>
      <c r="H23" s="18">
        <v>9</v>
      </c>
      <c r="I23" s="16" t="s">
        <v>139</v>
      </c>
      <c r="J23" s="18" t="s">
        <v>27</v>
      </c>
      <c r="K23" s="19">
        <v>857551</v>
      </c>
      <c r="L23" s="20">
        <v>26</v>
      </c>
      <c r="M23" s="19">
        <v>146963</v>
      </c>
      <c r="N23" s="20">
        <v>0</v>
      </c>
      <c r="O23" s="19">
        <v>0</v>
      </c>
      <c r="P23" s="19">
        <f t="shared" si="0"/>
        <v>146963</v>
      </c>
      <c r="Q23" s="21">
        <v>34768</v>
      </c>
      <c r="R23" s="22" t="s">
        <v>28</v>
      </c>
      <c r="S23" s="16" t="s">
        <v>75</v>
      </c>
    </row>
    <row r="24" spans="1:19" s="16" customFormat="1" x14ac:dyDescent="0.25">
      <c r="A24" s="16" t="s">
        <v>29</v>
      </c>
      <c r="B24" s="16" t="s">
        <v>83</v>
      </c>
      <c r="C24" s="16" t="s">
        <v>95</v>
      </c>
      <c r="D24" s="17" t="s">
        <v>96</v>
      </c>
      <c r="E24" s="16" t="s">
        <v>23</v>
      </c>
      <c r="F24" s="17" t="s">
        <v>35</v>
      </c>
      <c r="G24" s="16" t="s">
        <v>29</v>
      </c>
      <c r="H24" s="18">
        <v>9</v>
      </c>
      <c r="I24" s="16" t="s">
        <v>139</v>
      </c>
      <c r="J24" s="18" t="s">
        <v>27</v>
      </c>
      <c r="K24" s="19">
        <v>860529</v>
      </c>
      <c r="L24" s="20">
        <v>28</v>
      </c>
      <c r="M24" s="19">
        <v>156156</v>
      </c>
      <c r="N24" s="20">
        <v>0</v>
      </c>
      <c r="O24" s="19">
        <v>0</v>
      </c>
      <c r="P24" s="19">
        <f t="shared" si="0"/>
        <v>156156</v>
      </c>
      <c r="Q24" s="21">
        <v>44385</v>
      </c>
      <c r="R24" s="22" t="s">
        <v>28</v>
      </c>
      <c r="S24" s="16" t="s">
        <v>75</v>
      </c>
    </row>
    <row r="25" spans="1:19" s="16" customFormat="1" x14ac:dyDescent="0.25">
      <c r="A25" s="16" t="s">
        <v>39</v>
      </c>
      <c r="B25" s="16" t="s">
        <v>83</v>
      </c>
      <c r="C25" s="16" t="s">
        <v>84</v>
      </c>
      <c r="D25" s="17" t="s">
        <v>85</v>
      </c>
      <c r="E25" s="16" t="s">
        <v>23</v>
      </c>
      <c r="F25" s="17" t="s">
        <v>35</v>
      </c>
      <c r="G25" s="16" t="s">
        <v>39</v>
      </c>
      <c r="H25" s="18">
        <v>9</v>
      </c>
      <c r="I25" s="16" t="s">
        <v>139</v>
      </c>
      <c r="J25" s="18" t="s">
        <v>27</v>
      </c>
      <c r="K25" s="19">
        <v>694400</v>
      </c>
      <c r="L25" s="20">
        <v>16</v>
      </c>
      <c r="M25" s="19">
        <v>78400</v>
      </c>
      <c r="N25" s="20">
        <v>0</v>
      </c>
      <c r="O25" s="19">
        <v>0</v>
      </c>
      <c r="P25" s="19">
        <f t="shared" si="0"/>
        <v>78400</v>
      </c>
      <c r="Q25" s="21">
        <v>44866</v>
      </c>
      <c r="R25" s="22" t="s">
        <v>121</v>
      </c>
      <c r="S25" s="16" t="s">
        <v>75</v>
      </c>
    </row>
    <row r="26" spans="1:19" s="16" customFormat="1" ht="30" x14ac:dyDescent="0.25">
      <c r="A26" s="16" t="s">
        <v>29</v>
      </c>
      <c r="B26" s="16" t="s">
        <v>66</v>
      </c>
      <c r="C26" s="16" t="s">
        <v>67</v>
      </c>
      <c r="D26" s="17" t="s">
        <v>68</v>
      </c>
      <c r="E26" s="16" t="s">
        <v>23</v>
      </c>
      <c r="F26" s="17" t="s">
        <v>24</v>
      </c>
      <c r="G26" s="16" t="s">
        <v>29</v>
      </c>
      <c r="H26" s="18">
        <v>9</v>
      </c>
      <c r="I26" s="16" t="s">
        <v>139</v>
      </c>
      <c r="J26" s="18" t="s">
        <v>27</v>
      </c>
      <c r="K26" s="19">
        <v>884355</v>
      </c>
      <c r="L26" s="20">
        <v>20</v>
      </c>
      <c r="M26" s="19">
        <v>121382</v>
      </c>
      <c r="N26" s="20">
        <v>0</v>
      </c>
      <c r="O26" s="19">
        <v>0</v>
      </c>
      <c r="P26" s="19">
        <f t="shared" si="0"/>
        <v>121382</v>
      </c>
      <c r="Q26" s="21">
        <v>29587</v>
      </c>
      <c r="R26" s="22" t="s">
        <v>28</v>
      </c>
      <c r="S26" s="16" t="s">
        <v>75</v>
      </c>
    </row>
    <row r="27" spans="1:19" s="16" customFormat="1" x14ac:dyDescent="0.25">
      <c r="A27" s="16" t="s">
        <v>39</v>
      </c>
      <c r="B27" s="16" t="s">
        <v>135</v>
      </c>
      <c r="C27" s="16" t="s">
        <v>136</v>
      </c>
      <c r="D27" s="17" t="s">
        <v>81</v>
      </c>
      <c r="E27" s="16" t="s">
        <v>23</v>
      </c>
      <c r="F27" s="17" t="s">
        <v>137</v>
      </c>
      <c r="G27" s="16" t="s">
        <v>39</v>
      </c>
      <c r="H27" s="18">
        <v>9</v>
      </c>
      <c r="I27" s="16" t="s">
        <v>139</v>
      </c>
      <c r="J27" s="18" t="s">
        <v>27</v>
      </c>
      <c r="K27" s="19">
        <v>933333</v>
      </c>
      <c r="L27" s="20">
        <v>0</v>
      </c>
      <c r="M27" s="19">
        <v>0</v>
      </c>
      <c r="N27" s="20">
        <v>0</v>
      </c>
      <c r="O27" s="19">
        <v>0</v>
      </c>
      <c r="P27" s="19">
        <f t="shared" si="0"/>
        <v>0</v>
      </c>
      <c r="Q27" s="21">
        <v>45043</v>
      </c>
      <c r="R27" s="22" t="s">
        <v>132</v>
      </c>
      <c r="S27" s="16" t="s">
        <v>75</v>
      </c>
    </row>
    <row r="28" spans="1:19" s="16" customFormat="1" ht="30" x14ac:dyDescent="0.25">
      <c r="A28" s="16" t="s">
        <v>19</v>
      </c>
      <c r="B28" s="16" t="s">
        <v>69</v>
      </c>
      <c r="C28" s="16" t="s">
        <v>70</v>
      </c>
      <c r="D28" s="17" t="s">
        <v>71</v>
      </c>
      <c r="E28" s="16" t="s">
        <v>23</v>
      </c>
      <c r="F28" s="17" t="s">
        <v>24</v>
      </c>
      <c r="G28" s="16" t="s">
        <v>19</v>
      </c>
      <c r="H28" s="18">
        <v>9</v>
      </c>
      <c r="I28" s="16" t="s">
        <v>139</v>
      </c>
      <c r="J28" s="18" t="s">
        <v>27</v>
      </c>
      <c r="K28" s="19">
        <v>738391</v>
      </c>
      <c r="L28" s="20">
        <v>5</v>
      </c>
      <c r="M28" s="19">
        <v>28244</v>
      </c>
      <c r="N28" s="20">
        <v>0</v>
      </c>
      <c r="O28" s="19">
        <v>0</v>
      </c>
      <c r="P28" s="19">
        <f>M28+N28</f>
        <v>28244</v>
      </c>
      <c r="Q28" s="21">
        <v>33970</v>
      </c>
      <c r="R28" s="22" t="s">
        <v>28</v>
      </c>
      <c r="S28" s="16" t="s">
        <v>75</v>
      </c>
    </row>
    <row r="29" spans="1:19" s="16" customFormat="1" ht="30" x14ac:dyDescent="0.25">
      <c r="A29" s="16" t="s">
        <v>19</v>
      </c>
      <c r="B29" s="16" t="s">
        <v>72</v>
      </c>
      <c r="C29" s="16" t="s">
        <v>44</v>
      </c>
      <c r="D29" s="17" t="s">
        <v>73</v>
      </c>
      <c r="E29" s="16" t="s">
        <v>23</v>
      </c>
      <c r="F29" s="17" t="s">
        <v>74</v>
      </c>
      <c r="G29" s="16" t="s">
        <v>19</v>
      </c>
      <c r="H29" s="18">
        <v>9</v>
      </c>
      <c r="I29" s="16" t="s">
        <v>139</v>
      </c>
      <c r="J29" s="18" t="s">
        <v>27</v>
      </c>
      <c r="K29" s="19">
        <v>817303</v>
      </c>
      <c r="L29" s="20">
        <v>12</v>
      </c>
      <c r="M29" s="19">
        <v>71217</v>
      </c>
      <c r="N29" s="20">
        <v>0</v>
      </c>
      <c r="O29" s="19">
        <v>0</v>
      </c>
      <c r="P29" s="19">
        <f t="shared" si="0"/>
        <v>71217</v>
      </c>
      <c r="Q29" s="21">
        <v>29587</v>
      </c>
      <c r="R29" s="22" t="s">
        <v>28</v>
      </c>
      <c r="S29" s="16" t="s">
        <v>75</v>
      </c>
    </row>
    <row r="30" spans="1:19" x14ac:dyDescent="0.25">
      <c r="H30" s="7"/>
      <c r="K30" s="3"/>
      <c r="L30" s="4"/>
      <c r="M30" s="3"/>
      <c r="N30" s="4"/>
      <c r="O30" s="3"/>
      <c r="P30" s="3"/>
      <c r="Q30" s="14"/>
      <c r="R30" s="15"/>
    </row>
  </sheetData>
  <mergeCells count="1">
    <mergeCell ref="A1:S1"/>
  </mergeCells>
  <pageMargins left="0.7" right="0.7" top="0.75" bottom="0.75" header="0.3" footer="0.3"/>
  <pageSetup paperSiz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T29" sqref="A4:T29"/>
    </sheetView>
  </sheetViews>
  <sheetFormatPr baseColWidth="10" defaultRowHeight="15" x14ac:dyDescent="0.25"/>
  <sheetData>
    <row r="1" spans="1:19" x14ac:dyDescent="0.25">
      <c r="A1" s="9" t="s">
        <v>100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K4" s="8"/>
      <c r="N4" s="8"/>
      <c r="R4" s="5"/>
    </row>
    <row r="5" spans="1:19" x14ac:dyDescent="0.25">
      <c r="H5" s="7"/>
      <c r="K5" s="3"/>
      <c r="L5" s="4"/>
      <c r="M5" s="3"/>
      <c r="N5" s="4"/>
      <c r="O5" s="3"/>
      <c r="P5" s="3"/>
      <c r="Q5" s="5"/>
      <c r="R5" s="6"/>
    </row>
    <row r="6" spans="1:19" x14ac:dyDescent="0.25">
      <c r="H6" s="7"/>
      <c r="K6" s="3"/>
      <c r="L6" s="4"/>
      <c r="M6" s="3"/>
      <c r="N6" s="4"/>
      <c r="O6" s="3"/>
      <c r="P6" s="3"/>
      <c r="Q6" s="5"/>
      <c r="R6" s="6"/>
    </row>
    <row r="7" spans="1:19" x14ac:dyDescent="0.25">
      <c r="H7" s="7"/>
      <c r="K7" s="3"/>
      <c r="L7" s="4"/>
      <c r="M7" s="3"/>
      <c r="N7" s="4"/>
      <c r="O7" s="3"/>
      <c r="P7" s="3"/>
      <c r="Q7" s="5"/>
      <c r="R7" s="6"/>
    </row>
    <row r="8" spans="1:19" x14ac:dyDescent="0.25">
      <c r="H8" s="7"/>
      <c r="K8" s="3"/>
      <c r="L8" s="4"/>
      <c r="M8" s="3"/>
      <c r="N8" s="4"/>
      <c r="O8" s="3"/>
      <c r="P8" s="3"/>
      <c r="Q8" s="5"/>
      <c r="R8" s="6"/>
    </row>
    <row r="9" spans="1:19" x14ac:dyDescent="0.25">
      <c r="H9" s="7"/>
      <c r="K9" s="3"/>
      <c r="L9" s="4"/>
      <c r="M9" s="3"/>
      <c r="N9" s="4"/>
      <c r="O9" s="3"/>
      <c r="P9" s="3"/>
      <c r="Q9" s="5"/>
      <c r="R9" s="6"/>
    </row>
    <row r="10" spans="1:19" x14ac:dyDescent="0.25">
      <c r="H10" s="7"/>
      <c r="K10" s="3"/>
      <c r="L10" s="4"/>
      <c r="M10" s="3"/>
      <c r="N10" s="4"/>
      <c r="O10" s="3"/>
      <c r="P10" s="3"/>
      <c r="Q10" s="5"/>
      <c r="R10" s="6"/>
    </row>
    <row r="11" spans="1:19" x14ac:dyDescent="0.25">
      <c r="H11" s="7"/>
      <c r="K11" s="3"/>
      <c r="L11" s="4"/>
      <c r="M11" s="3"/>
      <c r="N11" s="4"/>
      <c r="O11" s="3"/>
      <c r="P11" s="3"/>
      <c r="Q11" s="5"/>
      <c r="R11" s="6"/>
    </row>
    <row r="12" spans="1:19" x14ac:dyDescent="0.25">
      <c r="H12" s="7"/>
      <c r="K12" s="3"/>
      <c r="L12" s="4"/>
      <c r="M12" s="3"/>
      <c r="N12" s="4"/>
      <c r="O12" s="3"/>
      <c r="P12" s="3"/>
      <c r="Q12" s="5"/>
      <c r="R12" s="6"/>
    </row>
    <row r="13" spans="1:19" x14ac:dyDescent="0.25">
      <c r="H13" s="7"/>
      <c r="K13" s="3"/>
      <c r="L13" s="4"/>
      <c r="M13" s="3"/>
      <c r="N13" s="4"/>
      <c r="O13" s="3"/>
      <c r="P13" s="3"/>
      <c r="Q13" s="5"/>
      <c r="R13" s="6"/>
    </row>
    <row r="14" spans="1:19" x14ac:dyDescent="0.25">
      <c r="H14" s="7"/>
      <c r="K14" s="3"/>
      <c r="L14" s="4"/>
      <c r="M14" s="3"/>
      <c r="N14" s="4"/>
      <c r="O14" s="3"/>
      <c r="P14" s="3"/>
      <c r="Q14" s="5"/>
      <c r="R14" s="6"/>
    </row>
    <row r="15" spans="1:19" x14ac:dyDescent="0.25">
      <c r="H15" s="7"/>
      <c r="K15" s="3"/>
      <c r="L15" s="4"/>
      <c r="M15" s="3"/>
      <c r="N15" s="4"/>
      <c r="O15" s="3"/>
      <c r="P15" s="3"/>
      <c r="Q15" s="5"/>
      <c r="R15" s="6"/>
    </row>
    <row r="16" spans="1:19" x14ac:dyDescent="0.25">
      <c r="H16" s="7"/>
      <c r="K16" s="3"/>
      <c r="L16" s="4"/>
      <c r="M16" s="3"/>
      <c r="N16" s="4"/>
      <c r="O16" s="3"/>
      <c r="P16" s="3"/>
      <c r="Q16" s="5"/>
      <c r="R16" s="6"/>
    </row>
    <row r="17" spans="8:18" x14ac:dyDescent="0.25">
      <c r="H17" s="7"/>
      <c r="K17" s="3"/>
      <c r="L17" s="4"/>
      <c r="M17" s="3"/>
      <c r="N17" s="4"/>
      <c r="O17" s="3"/>
      <c r="P17" s="3"/>
      <c r="Q17" s="5"/>
      <c r="R17" s="6"/>
    </row>
    <row r="18" spans="8:18" x14ac:dyDescent="0.25">
      <c r="H18" s="7"/>
      <c r="K18" s="3"/>
      <c r="L18" s="4"/>
      <c r="M18" s="3"/>
      <c r="N18" s="4"/>
      <c r="O18" s="3"/>
      <c r="P18" s="3"/>
      <c r="Q18" s="5"/>
      <c r="R18" s="6"/>
    </row>
    <row r="19" spans="8:18" x14ac:dyDescent="0.25">
      <c r="H19" s="7"/>
      <c r="K19" s="3"/>
      <c r="L19" s="4"/>
      <c r="M19" s="3"/>
      <c r="N19" s="4"/>
      <c r="O19" s="3"/>
      <c r="P19" s="3"/>
      <c r="Q19" s="5"/>
      <c r="R19" s="6"/>
    </row>
    <row r="20" spans="8:18" x14ac:dyDescent="0.25">
      <c r="H20" s="7"/>
      <c r="K20" s="3"/>
      <c r="L20" s="4"/>
      <c r="M20" s="3"/>
      <c r="N20" s="4"/>
      <c r="O20" s="3"/>
      <c r="P20" s="3"/>
      <c r="Q20" s="5"/>
      <c r="R20" s="6"/>
    </row>
    <row r="21" spans="8:18" x14ac:dyDescent="0.25">
      <c r="H21" s="7"/>
      <c r="K21" s="3"/>
      <c r="L21" s="4"/>
      <c r="M21" s="3"/>
      <c r="N21" s="4"/>
      <c r="O21" s="3"/>
      <c r="P21" s="3"/>
      <c r="Q21" s="5"/>
      <c r="R21" s="6"/>
    </row>
    <row r="22" spans="8:18" x14ac:dyDescent="0.25">
      <c r="H22" s="7"/>
      <c r="K22" s="3"/>
      <c r="L22" s="4"/>
      <c r="M22" s="3"/>
      <c r="N22" s="4"/>
      <c r="O22" s="3"/>
      <c r="P22" s="3"/>
      <c r="Q22" s="5"/>
      <c r="R22" s="6"/>
    </row>
    <row r="23" spans="8:18" x14ac:dyDescent="0.25">
      <c r="H23" s="7"/>
      <c r="K23" s="3"/>
      <c r="L23" s="4"/>
      <c r="M23" s="3"/>
      <c r="N23" s="4"/>
      <c r="O23" s="3"/>
      <c r="P23" s="3"/>
      <c r="Q23" s="5"/>
      <c r="R23" s="6"/>
    </row>
    <row r="24" spans="8:18" x14ac:dyDescent="0.25">
      <c r="H24" s="7"/>
      <c r="K24" s="3"/>
      <c r="L24" s="4"/>
      <c r="M24" s="3"/>
      <c r="N24" s="4"/>
      <c r="O24" s="3"/>
      <c r="P24" s="3"/>
      <c r="Q24" s="5"/>
      <c r="R24" s="6"/>
    </row>
    <row r="25" spans="8:18" x14ac:dyDescent="0.25">
      <c r="H25" s="7"/>
      <c r="K25" s="3"/>
      <c r="L25" s="4"/>
      <c r="M25" s="3"/>
      <c r="N25" s="4"/>
      <c r="O25" s="3"/>
      <c r="P25" s="3"/>
      <c r="Q25" s="5"/>
      <c r="R25" s="6"/>
    </row>
    <row r="26" spans="8:18" x14ac:dyDescent="0.25">
      <c r="H26" s="7"/>
      <c r="K26" s="3"/>
      <c r="L26" s="4"/>
      <c r="M26" s="3"/>
      <c r="N26" s="4"/>
      <c r="O26" s="3"/>
      <c r="P26" s="3"/>
      <c r="Q26" s="5"/>
      <c r="R26" s="6"/>
    </row>
    <row r="27" spans="8:18" x14ac:dyDescent="0.25">
      <c r="H27" s="7"/>
      <c r="K27" s="3"/>
      <c r="L27" s="4"/>
      <c r="M27" s="3"/>
      <c r="N27" s="4"/>
      <c r="O27" s="3"/>
      <c r="P27" s="3"/>
      <c r="Q27" s="5"/>
      <c r="R27" s="6"/>
    </row>
    <row r="28" spans="8:18" x14ac:dyDescent="0.25">
      <c r="H28" s="7"/>
      <c r="K28" s="3"/>
      <c r="L28" s="4"/>
      <c r="M28" s="3"/>
      <c r="N28" s="4"/>
      <c r="O28" s="3"/>
      <c r="P28" s="3"/>
      <c r="Q28" s="5"/>
      <c r="R28" s="6"/>
    </row>
    <row r="29" spans="8:18" x14ac:dyDescent="0.25">
      <c r="H29" s="7"/>
      <c r="K29" s="3"/>
      <c r="L29" s="4"/>
      <c r="M29" s="3"/>
      <c r="N29" s="4"/>
      <c r="O29" s="3"/>
      <c r="P29" s="3"/>
      <c r="Q29" s="5"/>
      <c r="R29" s="6"/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A4" sqref="A4:S29"/>
    </sheetView>
  </sheetViews>
  <sheetFormatPr baseColWidth="10" defaultRowHeight="15" x14ac:dyDescent="0.25"/>
  <sheetData>
    <row r="1" spans="1:19" x14ac:dyDescent="0.25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K4" s="8"/>
      <c r="N4" s="8"/>
      <c r="R4" s="5"/>
    </row>
    <row r="5" spans="1:19" x14ac:dyDescent="0.25">
      <c r="H5" s="7"/>
      <c r="K5" s="3"/>
      <c r="L5" s="4"/>
      <c r="M5" s="3"/>
      <c r="N5" s="4"/>
      <c r="O5" s="3"/>
      <c r="P5" s="3"/>
      <c r="Q5" s="5"/>
      <c r="R5" s="6"/>
    </row>
    <row r="6" spans="1:19" x14ac:dyDescent="0.25">
      <c r="H6" s="7"/>
      <c r="K6" s="3"/>
      <c r="L6" s="4"/>
      <c r="M6" s="3"/>
      <c r="N6" s="4"/>
      <c r="O6" s="3"/>
      <c r="P6" s="3"/>
      <c r="Q6" s="5"/>
      <c r="R6" s="6"/>
    </row>
    <row r="7" spans="1:19" x14ac:dyDescent="0.25">
      <c r="H7" s="7"/>
      <c r="K7" s="3"/>
      <c r="L7" s="4"/>
      <c r="M7" s="3"/>
      <c r="N7" s="4"/>
      <c r="O7" s="3"/>
      <c r="P7" s="3"/>
      <c r="Q7" s="5"/>
      <c r="R7" s="6"/>
    </row>
    <row r="8" spans="1:19" x14ac:dyDescent="0.25">
      <c r="H8" s="7"/>
      <c r="K8" s="3"/>
      <c r="L8" s="4"/>
      <c r="M8" s="3"/>
      <c r="N8" s="4"/>
      <c r="O8" s="3"/>
      <c r="P8" s="3"/>
      <c r="Q8" s="5"/>
      <c r="R8" s="6"/>
    </row>
    <row r="9" spans="1:19" x14ac:dyDescent="0.25">
      <c r="H9" s="7"/>
      <c r="K9" s="3"/>
      <c r="L9" s="4"/>
      <c r="M9" s="3"/>
      <c r="N9" s="4"/>
      <c r="O9" s="3"/>
      <c r="P9" s="3"/>
      <c r="Q9" s="5"/>
      <c r="R9" s="6"/>
    </row>
    <row r="10" spans="1:19" x14ac:dyDescent="0.25">
      <c r="H10" s="7"/>
      <c r="K10" s="3"/>
      <c r="L10" s="4"/>
      <c r="M10" s="3"/>
      <c r="N10" s="4"/>
      <c r="O10" s="3"/>
      <c r="P10" s="3"/>
      <c r="Q10" s="5"/>
      <c r="R10" s="6"/>
    </row>
    <row r="11" spans="1:19" x14ac:dyDescent="0.25">
      <c r="H11" s="7"/>
      <c r="K11" s="3"/>
      <c r="L11" s="4"/>
      <c r="M11" s="3"/>
      <c r="N11" s="4"/>
      <c r="O11" s="3"/>
      <c r="P11" s="3"/>
      <c r="Q11" s="5"/>
      <c r="R11" s="6"/>
    </row>
    <row r="12" spans="1:19" x14ac:dyDescent="0.25">
      <c r="H12" s="7"/>
      <c r="K12" s="3"/>
      <c r="L12" s="4"/>
      <c r="M12" s="3"/>
      <c r="N12" s="4"/>
      <c r="O12" s="3"/>
      <c r="P12" s="3"/>
      <c r="Q12" s="5"/>
      <c r="R12" s="6"/>
    </row>
    <row r="13" spans="1:19" x14ac:dyDescent="0.25">
      <c r="H13" s="7"/>
      <c r="K13" s="3"/>
      <c r="L13" s="4"/>
      <c r="M13" s="3"/>
      <c r="N13" s="4"/>
      <c r="O13" s="3"/>
      <c r="P13" s="3"/>
      <c r="Q13" s="5"/>
      <c r="R13" s="6"/>
    </row>
    <row r="14" spans="1:19" x14ac:dyDescent="0.25">
      <c r="H14" s="7"/>
      <c r="K14" s="3"/>
      <c r="L14" s="4"/>
      <c r="M14" s="3"/>
      <c r="N14" s="4"/>
      <c r="O14" s="3"/>
      <c r="P14" s="3"/>
      <c r="Q14" s="5"/>
      <c r="R14" s="6"/>
    </row>
    <row r="15" spans="1:19" x14ac:dyDescent="0.25">
      <c r="H15" s="7"/>
      <c r="K15" s="3"/>
      <c r="L15" s="4"/>
      <c r="M15" s="3"/>
      <c r="N15" s="4"/>
      <c r="O15" s="3"/>
      <c r="P15" s="3"/>
      <c r="Q15" s="5"/>
      <c r="R15" s="6"/>
    </row>
    <row r="16" spans="1:19" x14ac:dyDescent="0.25">
      <c r="H16" s="7"/>
      <c r="K16" s="3"/>
      <c r="L16" s="4"/>
      <c r="M16" s="3"/>
      <c r="N16" s="4"/>
      <c r="O16" s="3"/>
      <c r="P16" s="3"/>
      <c r="Q16" s="5"/>
      <c r="R16" s="6"/>
    </row>
    <row r="17" spans="8:18" x14ac:dyDescent="0.25">
      <c r="H17" s="7"/>
      <c r="K17" s="3"/>
      <c r="L17" s="4"/>
      <c r="M17" s="3"/>
      <c r="N17" s="4"/>
      <c r="O17" s="3"/>
      <c r="P17" s="3"/>
      <c r="Q17" s="5"/>
      <c r="R17" s="6"/>
    </row>
    <row r="18" spans="8:18" x14ac:dyDescent="0.25">
      <c r="H18" s="7"/>
      <c r="K18" s="3"/>
      <c r="L18" s="4"/>
      <c r="M18" s="3"/>
      <c r="N18" s="4"/>
      <c r="O18" s="3"/>
      <c r="P18" s="3"/>
      <c r="Q18" s="5"/>
      <c r="R18" s="6"/>
    </row>
    <row r="19" spans="8:18" x14ac:dyDescent="0.25">
      <c r="H19" s="7"/>
      <c r="K19" s="3"/>
      <c r="L19" s="4"/>
      <c r="M19" s="3"/>
      <c r="N19" s="4"/>
      <c r="O19" s="3"/>
      <c r="P19" s="3"/>
      <c r="Q19" s="5"/>
      <c r="R19" s="6"/>
    </row>
    <row r="20" spans="8:18" x14ac:dyDescent="0.25">
      <c r="H20" s="7"/>
      <c r="K20" s="3"/>
      <c r="L20" s="4"/>
      <c r="M20" s="3"/>
      <c r="N20" s="4"/>
      <c r="O20" s="3"/>
      <c r="P20" s="3"/>
      <c r="Q20" s="5"/>
      <c r="R20" s="6"/>
    </row>
    <row r="21" spans="8:18" x14ac:dyDescent="0.25">
      <c r="H21" s="7"/>
      <c r="K21" s="3"/>
      <c r="L21" s="4"/>
      <c r="M21" s="3"/>
      <c r="N21" s="4"/>
      <c r="O21" s="3"/>
      <c r="P21" s="3"/>
      <c r="Q21" s="5"/>
      <c r="R21" s="6"/>
    </row>
    <row r="22" spans="8:18" x14ac:dyDescent="0.25">
      <c r="H22" s="7"/>
      <c r="K22" s="3"/>
      <c r="L22" s="4"/>
      <c r="M22" s="3"/>
      <c r="N22" s="4"/>
      <c r="O22" s="3"/>
      <c r="P22" s="3"/>
      <c r="Q22" s="5"/>
      <c r="R22" s="6"/>
    </row>
    <row r="23" spans="8:18" x14ac:dyDescent="0.25">
      <c r="H23" s="7"/>
      <c r="K23" s="3"/>
      <c r="L23" s="4"/>
      <c r="M23" s="3"/>
      <c r="N23" s="4"/>
      <c r="O23" s="3"/>
      <c r="P23" s="3"/>
      <c r="Q23" s="5"/>
      <c r="R23" s="6"/>
    </row>
    <row r="24" spans="8:18" x14ac:dyDescent="0.25">
      <c r="H24" s="7"/>
      <c r="K24" s="3"/>
      <c r="L24" s="4"/>
      <c r="M24" s="3"/>
      <c r="N24" s="4"/>
      <c r="O24" s="3"/>
      <c r="P24" s="3"/>
      <c r="Q24" s="5"/>
      <c r="R24" s="6"/>
    </row>
    <row r="25" spans="8:18" x14ac:dyDescent="0.25">
      <c r="H25" s="7"/>
      <c r="K25" s="3"/>
      <c r="L25" s="4"/>
      <c r="M25" s="3"/>
      <c r="N25" s="4"/>
      <c r="O25" s="3"/>
      <c r="P25" s="3"/>
      <c r="Q25" s="5"/>
      <c r="R25" s="6"/>
    </row>
    <row r="26" spans="8:18" x14ac:dyDescent="0.25">
      <c r="H26" s="7"/>
      <c r="K26" s="3"/>
      <c r="L26" s="4"/>
      <c r="M26" s="3"/>
      <c r="N26" s="4"/>
      <c r="O26" s="3"/>
      <c r="P26" s="3"/>
      <c r="Q26" s="5"/>
      <c r="R26" s="6"/>
    </row>
    <row r="27" spans="8:18" x14ac:dyDescent="0.25">
      <c r="H27" s="7"/>
      <c r="K27" s="3"/>
      <c r="L27" s="4"/>
      <c r="M27" s="3"/>
      <c r="N27" s="4"/>
      <c r="O27" s="3"/>
      <c r="P27" s="3"/>
      <c r="Q27" s="5"/>
      <c r="R27" s="6"/>
    </row>
    <row r="28" spans="8:18" x14ac:dyDescent="0.25">
      <c r="H28" s="7"/>
      <c r="K28" s="3"/>
      <c r="L28" s="4"/>
      <c r="M28" s="3"/>
      <c r="N28" s="4"/>
      <c r="O28" s="3"/>
      <c r="P28" s="3"/>
      <c r="Q28" s="5"/>
      <c r="R28" s="6"/>
    </row>
    <row r="29" spans="8:18" x14ac:dyDescent="0.25">
      <c r="H29" s="7"/>
      <c r="K29" s="3"/>
      <c r="L29" s="4"/>
      <c r="M29" s="3"/>
      <c r="N29" s="4"/>
      <c r="O29" s="3"/>
      <c r="P29" s="3"/>
      <c r="Q29" s="5"/>
      <c r="R29" s="6"/>
    </row>
  </sheetData>
  <mergeCells count="1">
    <mergeCell ref="A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A4" sqref="A4:T29"/>
    </sheetView>
  </sheetViews>
  <sheetFormatPr baseColWidth="10" defaultRowHeight="15" x14ac:dyDescent="0.25"/>
  <sheetData>
    <row r="1" spans="1:19" x14ac:dyDescent="0.25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K4" s="8"/>
      <c r="N4" s="8"/>
      <c r="R4" s="5"/>
    </row>
    <row r="5" spans="1:19" x14ac:dyDescent="0.25">
      <c r="H5" s="7"/>
      <c r="K5" s="3"/>
      <c r="L5" s="4"/>
      <c r="M5" s="3"/>
      <c r="N5" s="4"/>
      <c r="O5" s="3"/>
      <c r="P5" s="3"/>
      <c r="Q5" s="5"/>
      <c r="R5" s="6"/>
    </row>
    <row r="6" spans="1:19" x14ac:dyDescent="0.25">
      <c r="H6" s="7"/>
      <c r="K6" s="3"/>
      <c r="L6" s="4"/>
      <c r="M6" s="3"/>
      <c r="N6" s="4"/>
      <c r="O6" s="3"/>
      <c r="P6" s="3"/>
      <c r="Q6" s="5"/>
      <c r="R6" s="6"/>
    </row>
    <row r="7" spans="1:19" x14ac:dyDescent="0.25">
      <c r="H7" s="7"/>
      <c r="K7" s="3"/>
      <c r="L7" s="4"/>
      <c r="M7" s="3"/>
      <c r="N7" s="4"/>
      <c r="O7" s="3"/>
      <c r="P7" s="3"/>
      <c r="Q7" s="5"/>
      <c r="R7" s="6"/>
    </row>
    <row r="8" spans="1:19" x14ac:dyDescent="0.25">
      <c r="H8" s="7"/>
      <c r="K8" s="3"/>
      <c r="L8" s="4"/>
      <c r="M8" s="3"/>
      <c r="N8" s="4"/>
      <c r="O8" s="3"/>
      <c r="P8" s="3"/>
      <c r="Q8" s="5"/>
      <c r="R8" s="6"/>
    </row>
    <row r="9" spans="1:19" x14ac:dyDescent="0.25">
      <c r="H9" s="7"/>
      <c r="K9" s="3"/>
      <c r="L9" s="4"/>
      <c r="M9" s="3"/>
      <c r="N9" s="4"/>
      <c r="O9" s="3"/>
      <c r="P9" s="3"/>
      <c r="Q9" s="5"/>
      <c r="R9" s="6"/>
    </row>
    <row r="10" spans="1:19" x14ac:dyDescent="0.25">
      <c r="H10" s="7"/>
      <c r="K10" s="3"/>
      <c r="L10" s="4"/>
      <c r="M10" s="3"/>
      <c r="N10" s="4"/>
      <c r="O10" s="3"/>
      <c r="P10" s="3"/>
      <c r="Q10" s="5"/>
      <c r="R10" s="6"/>
    </row>
    <row r="11" spans="1:19" x14ac:dyDescent="0.25">
      <c r="H11" s="7"/>
      <c r="K11" s="3"/>
      <c r="L11" s="4"/>
      <c r="M11" s="3"/>
      <c r="N11" s="4"/>
      <c r="O11" s="3"/>
      <c r="P11" s="3"/>
      <c r="Q11" s="5"/>
      <c r="R11" s="6"/>
    </row>
    <row r="12" spans="1:19" x14ac:dyDescent="0.25">
      <c r="H12" s="7"/>
      <c r="K12" s="3"/>
      <c r="L12" s="4"/>
      <c r="M12" s="3"/>
      <c r="N12" s="4"/>
      <c r="O12" s="3"/>
      <c r="P12" s="3"/>
      <c r="Q12" s="5"/>
      <c r="R12" s="6"/>
    </row>
    <row r="13" spans="1:19" x14ac:dyDescent="0.25">
      <c r="H13" s="7"/>
      <c r="K13" s="3"/>
      <c r="L13" s="4"/>
      <c r="M13" s="3"/>
      <c r="N13" s="4"/>
      <c r="O13" s="3"/>
      <c r="P13" s="3"/>
      <c r="Q13" s="5"/>
      <c r="R13" s="6"/>
    </row>
    <row r="14" spans="1:19" x14ac:dyDescent="0.25">
      <c r="H14" s="7"/>
      <c r="K14" s="3"/>
      <c r="L14" s="4"/>
      <c r="M14" s="3"/>
      <c r="N14" s="4"/>
      <c r="O14" s="3"/>
      <c r="P14" s="3"/>
      <c r="Q14" s="5"/>
      <c r="R14" s="6"/>
    </row>
    <row r="15" spans="1:19" x14ac:dyDescent="0.25">
      <c r="H15" s="7"/>
      <c r="K15" s="3"/>
      <c r="L15" s="4"/>
      <c r="M15" s="3"/>
      <c r="N15" s="4"/>
      <c r="O15" s="3"/>
      <c r="P15" s="3"/>
      <c r="Q15" s="5"/>
      <c r="R15" s="6"/>
    </row>
    <row r="16" spans="1:19" x14ac:dyDescent="0.25">
      <c r="H16" s="7"/>
      <c r="K16" s="3"/>
      <c r="L16" s="4"/>
      <c r="M16" s="3"/>
      <c r="N16" s="4"/>
      <c r="O16" s="3"/>
      <c r="P16" s="3"/>
      <c r="Q16" s="5"/>
      <c r="R16" s="6"/>
    </row>
    <row r="17" spans="8:18" x14ac:dyDescent="0.25">
      <c r="H17" s="7"/>
      <c r="K17" s="3"/>
      <c r="L17" s="4"/>
      <c r="M17" s="3"/>
      <c r="N17" s="4"/>
      <c r="O17" s="3"/>
      <c r="P17" s="3"/>
      <c r="Q17" s="5"/>
      <c r="R17" s="6"/>
    </row>
    <row r="18" spans="8:18" x14ac:dyDescent="0.25">
      <c r="H18" s="7"/>
      <c r="K18" s="3"/>
      <c r="L18" s="4"/>
      <c r="M18" s="3"/>
      <c r="N18" s="4"/>
      <c r="O18" s="3"/>
      <c r="P18" s="3"/>
      <c r="Q18" s="5"/>
      <c r="R18" s="6"/>
    </row>
    <row r="19" spans="8:18" x14ac:dyDescent="0.25">
      <c r="H19" s="7"/>
      <c r="K19" s="3"/>
      <c r="L19" s="4"/>
      <c r="M19" s="3"/>
      <c r="N19" s="4"/>
      <c r="O19" s="3"/>
      <c r="P19" s="3"/>
      <c r="Q19" s="5"/>
      <c r="R19" s="6"/>
    </row>
    <row r="20" spans="8:18" x14ac:dyDescent="0.25">
      <c r="H20" s="7"/>
      <c r="K20" s="3"/>
      <c r="L20" s="4"/>
      <c r="M20" s="3"/>
      <c r="N20" s="4"/>
      <c r="O20" s="3"/>
      <c r="P20" s="3"/>
      <c r="Q20" s="5"/>
      <c r="R20" s="6"/>
    </row>
    <row r="21" spans="8:18" x14ac:dyDescent="0.25">
      <c r="H21" s="7"/>
      <c r="K21" s="3"/>
      <c r="L21" s="4"/>
      <c r="M21" s="3"/>
      <c r="N21" s="4"/>
      <c r="O21" s="3"/>
      <c r="P21" s="3"/>
      <c r="Q21" s="5"/>
      <c r="R21" s="6"/>
    </row>
    <row r="22" spans="8:18" x14ac:dyDescent="0.25">
      <c r="H22" s="7"/>
      <c r="K22" s="3"/>
      <c r="L22" s="4"/>
      <c r="M22" s="3"/>
      <c r="N22" s="4"/>
      <c r="O22" s="3"/>
      <c r="P22" s="3"/>
      <c r="Q22" s="5"/>
      <c r="R22" s="6"/>
    </row>
    <row r="23" spans="8:18" x14ac:dyDescent="0.25">
      <c r="H23" s="7"/>
      <c r="K23" s="3"/>
      <c r="L23" s="4"/>
      <c r="M23" s="3"/>
      <c r="N23" s="4"/>
      <c r="O23" s="3"/>
      <c r="P23" s="3"/>
      <c r="Q23" s="5"/>
      <c r="R23" s="6"/>
    </row>
    <row r="24" spans="8:18" x14ac:dyDescent="0.25">
      <c r="H24" s="7"/>
      <c r="K24" s="3"/>
      <c r="L24" s="4"/>
      <c r="M24" s="3"/>
      <c r="N24" s="4"/>
      <c r="O24" s="3"/>
      <c r="P24" s="3"/>
      <c r="Q24" s="5"/>
      <c r="R24" s="6"/>
    </row>
    <row r="25" spans="8:18" x14ac:dyDescent="0.25">
      <c r="H25" s="7"/>
      <c r="K25" s="3"/>
      <c r="L25" s="4"/>
      <c r="M25" s="3"/>
      <c r="N25" s="4"/>
      <c r="O25" s="3"/>
      <c r="P25" s="3"/>
      <c r="Q25" s="5"/>
      <c r="R25" s="6"/>
    </row>
    <row r="26" spans="8:18" x14ac:dyDescent="0.25">
      <c r="H26" s="7"/>
      <c r="K26" s="3"/>
      <c r="L26" s="4"/>
      <c r="M26" s="3"/>
      <c r="N26" s="4"/>
      <c r="O26" s="3"/>
      <c r="P26" s="3"/>
      <c r="Q26" s="5"/>
      <c r="R26" s="6"/>
    </row>
    <row r="27" spans="8:18" x14ac:dyDescent="0.25">
      <c r="H27" s="7"/>
      <c r="K27" s="3"/>
      <c r="L27" s="4"/>
      <c r="M27" s="3"/>
      <c r="N27" s="4"/>
      <c r="O27" s="3"/>
      <c r="P27" s="3"/>
      <c r="Q27" s="5"/>
      <c r="R27" s="6"/>
    </row>
    <row r="28" spans="8:18" x14ac:dyDescent="0.25">
      <c r="H28" s="7"/>
      <c r="K28" s="3"/>
      <c r="L28" s="4"/>
      <c r="M28" s="3"/>
      <c r="N28" s="4"/>
      <c r="O28" s="3"/>
      <c r="P28" s="3"/>
      <c r="Q28" s="5"/>
      <c r="R28" s="6"/>
    </row>
    <row r="29" spans="8:18" x14ac:dyDescent="0.25">
      <c r="H29" s="7"/>
      <c r="K29" s="3"/>
      <c r="L29" s="4"/>
      <c r="M29" s="3"/>
      <c r="N29" s="4"/>
      <c r="O29" s="3"/>
      <c r="P29" s="3"/>
      <c r="Q29" s="5"/>
      <c r="R29" s="6"/>
    </row>
  </sheetData>
  <mergeCells count="1">
    <mergeCell ref="A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T30" sqref="A4:T30"/>
    </sheetView>
  </sheetViews>
  <sheetFormatPr baseColWidth="10" defaultRowHeight="15" x14ac:dyDescent="0.25"/>
  <sheetData>
    <row r="1" spans="1:19" x14ac:dyDescent="0.25">
      <c r="A1" s="9" t="s">
        <v>107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K4" s="8"/>
      <c r="N4" s="8"/>
      <c r="R4" s="5"/>
    </row>
    <row r="5" spans="1:19" x14ac:dyDescent="0.25">
      <c r="H5" s="7"/>
      <c r="K5" s="3"/>
      <c r="L5" s="4"/>
      <c r="M5" s="3"/>
      <c r="N5" s="4"/>
      <c r="O5" s="3"/>
      <c r="P5" s="3"/>
      <c r="Q5" s="5"/>
      <c r="R5" s="6"/>
    </row>
    <row r="6" spans="1:19" x14ac:dyDescent="0.25">
      <c r="H6" s="7"/>
      <c r="K6" s="3"/>
      <c r="L6" s="4"/>
      <c r="M6" s="3"/>
      <c r="N6" s="4"/>
      <c r="O6" s="3"/>
      <c r="P6" s="3"/>
      <c r="Q6" s="5"/>
      <c r="R6" s="6"/>
    </row>
    <row r="7" spans="1:19" x14ac:dyDescent="0.25">
      <c r="H7" s="7"/>
      <c r="K7" s="3"/>
      <c r="L7" s="4"/>
      <c r="M7" s="3"/>
      <c r="N7" s="4"/>
      <c r="O7" s="3"/>
      <c r="P7" s="3"/>
      <c r="Q7" s="5"/>
      <c r="R7" s="6"/>
    </row>
    <row r="8" spans="1:19" x14ac:dyDescent="0.25">
      <c r="H8" s="7"/>
      <c r="K8" s="3"/>
      <c r="L8" s="4"/>
      <c r="M8" s="3"/>
      <c r="N8" s="4"/>
      <c r="O8" s="3"/>
      <c r="P8" s="3"/>
      <c r="Q8" s="5"/>
      <c r="R8" s="6"/>
    </row>
    <row r="9" spans="1:19" x14ac:dyDescent="0.25">
      <c r="H9" s="7"/>
      <c r="K9" s="3"/>
      <c r="L9" s="4"/>
      <c r="M9" s="3"/>
      <c r="N9" s="4"/>
      <c r="O9" s="3"/>
      <c r="P9" s="3"/>
      <c r="Q9" s="5"/>
      <c r="R9" s="6"/>
    </row>
    <row r="10" spans="1:19" x14ac:dyDescent="0.25">
      <c r="H10" s="7"/>
      <c r="K10" s="3"/>
      <c r="L10" s="4"/>
      <c r="M10" s="3"/>
      <c r="N10" s="4"/>
      <c r="O10" s="3"/>
      <c r="P10" s="3"/>
      <c r="Q10" s="5"/>
      <c r="R10" s="6"/>
    </row>
    <row r="11" spans="1:19" x14ac:dyDescent="0.25">
      <c r="H11" s="7"/>
      <c r="K11" s="3"/>
      <c r="L11" s="4"/>
      <c r="M11" s="3"/>
      <c r="N11" s="4"/>
      <c r="O11" s="3"/>
      <c r="P11" s="3"/>
      <c r="Q11" s="5"/>
      <c r="R11" s="6"/>
    </row>
    <row r="12" spans="1:19" x14ac:dyDescent="0.25">
      <c r="H12" s="7"/>
      <c r="K12" s="3"/>
      <c r="L12" s="4"/>
      <c r="M12" s="3"/>
      <c r="N12" s="4"/>
      <c r="O12" s="3"/>
      <c r="P12" s="3"/>
      <c r="Q12" s="5"/>
      <c r="R12" s="6"/>
    </row>
    <row r="13" spans="1:19" x14ac:dyDescent="0.25">
      <c r="H13" s="7"/>
      <c r="K13" s="3"/>
      <c r="L13" s="4"/>
      <c r="M13" s="3"/>
      <c r="N13" s="4"/>
      <c r="O13" s="3"/>
      <c r="P13" s="3"/>
      <c r="Q13" s="5"/>
      <c r="R13" s="6"/>
    </row>
    <row r="14" spans="1:19" x14ac:dyDescent="0.25">
      <c r="H14" s="7"/>
      <c r="K14" s="3"/>
      <c r="L14" s="4"/>
      <c r="M14" s="3"/>
      <c r="N14" s="4"/>
      <c r="O14" s="3"/>
      <c r="P14" s="3"/>
      <c r="Q14" s="5"/>
      <c r="R14" s="6"/>
    </row>
    <row r="15" spans="1:19" x14ac:dyDescent="0.25">
      <c r="H15" s="7"/>
      <c r="K15" s="3"/>
      <c r="L15" s="4"/>
      <c r="M15" s="3"/>
      <c r="N15" s="4"/>
      <c r="O15" s="3"/>
      <c r="P15" s="3"/>
      <c r="Q15" s="5"/>
      <c r="R15" s="6"/>
    </row>
    <row r="16" spans="1:19" x14ac:dyDescent="0.25">
      <c r="H16" s="7"/>
      <c r="K16" s="3"/>
      <c r="L16" s="4"/>
      <c r="M16" s="3"/>
      <c r="N16" s="4"/>
      <c r="O16" s="3"/>
      <c r="P16" s="3"/>
      <c r="Q16" s="5"/>
      <c r="R16" s="6"/>
    </row>
    <row r="17" spans="8:18" x14ac:dyDescent="0.25">
      <c r="H17" s="7"/>
      <c r="K17" s="3"/>
      <c r="L17" s="4"/>
      <c r="M17" s="3"/>
      <c r="N17" s="4"/>
      <c r="O17" s="3"/>
      <c r="P17" s="3"/>
      <c r="Q17" s="5"/>
      <c r="R17" s="6"/>
    </row>
    <row r="18" spans="8:18" x14ac:dyDescent="0.25">
      <c r="H18" s="7"/>
      <c r="K18" s="3"/>
      <c r="L18" s="4"/>
      <c r="M18" s="3"/>
      <c r="N18" s="4"/>
      <c r="O18" s="3"/>
      <c r="P18" s="3"/>
      <c r="Q18" s="5"/>
      <c r="R18" s="6"/>
    </row>
    <row r="19" spans="8:18" x14ac:dyDescent="0.25">
      <c r="H19" s="7"/>
      <c r="K19" s="3"/>
      <c r="L19" s="4"/>
      <c r="M19" s="3"/>
      <c r="N19" s="4"/>
      <c r="O19" s="3"/>
      <c r="P19" s="3"/>
      <c r="Q19" s="5"/>
      <c r="R19" s="6"/>
    </row>
    <row r="20" spans="8:18" x14ac:dyDescent="0.25">
      <c r="H20" s="7"/>
      <c r="K20" s="3"/>
      <c r="L20" s="4"/>
      <c r="M20" s="3"/>
      <c r="N20" s="4"/>
      <c r="O20" s="3"/>
      <c r="P20" s="3"/>
      <c r="Q20" s="5"/>
      <c r="R20" s="6"/>
    </row>
    <row r="21" spans="8:18" x14ac:dyDescent="0.25">
      <c r="H21" s="7"/>
      <c r="K21" s="3"/>
      <c r="L21" s="4"/>
      <c r="M21" s="3"/>
      <c r="N21" s="4"/>
      <c r="O21" s="3"/>
      <c r="P21" s="3"/>
      <c r="Q21" s="5"/>
      <c r="R21" s="6"/>
    </row>
    <row r="22" spans="8:18" x14ac:dyDescent="0.25">
      <c r="H22" s="7"/>
      <c r="K22" s="3"/>
      <c r="L22" s="4"/>
      <c r="M22" s="3"/>
      <c r="N22" s="4"/>
      <c r="O22" s="3"/>
      <c r="P22" s="3"/>
      <c r="Q22" s="5"/>
      <c r="R22" s="6"/>
    </row>
    <row r="23" spans="8:18" x14ac:dyDescent="0.25">
      <c r="H23" s="7"/>
      <c r="K23" s="3"/>
      <c r="L23" s="4"/>
      <c r="M23" s="3"/>
      <c r="N23" s="4"/>
      <c r="O23" s="3"/>
      <c r="P23" s="3"/>
      <c r="Q23" s="5"/>
      <c r="R23" s="6"/>
    </row>
    <row r="24" spans="8:18" x14ac:dyDescent="0.25">
      <c r="H24" s="7"/>
      <c r="K24" s="3"/>
      <c r="L24" s="4"/>
      <c r="M24" s="3"/>
      <c r="N24" s="4"/>
      <c r="O24" s="3"/>
      <c r="P24" s="3"/>
      <c r="Q24" s="5"/>
      <c r="R24" s="6"/>
    </row>
    <row r="25" spans="8:18" x14ac:dyDescent="0.25">
      <c r="H25" s="7"/>
      <c r="K25" s="3"/>
      <c r="L25" s="4"/>
      <c r="M25" s="3"/>
      <c r="N25" s="4"/>
      <c r="O25" s="3"/>
      <c r="P25" s="3"/>
      <c r="Q25" s="5"/>
      <c r="R25" s="6"/>
    </row>
    <row r="26" spans="8:18" x14ac:dyDescent="0.25">
      <c r="H26" s="7"/>
      <c r="K26" s="3"/>
      <c r="L26" s="4"/>
      <c r="M26" s="3"/>
      <c r="N26" s="4"/>
      <c r="O26" s="3"/>
      <c r="P26" s="3"/>
      <c r="Q26" s="5"/>
      <c r="R26" s="6"/>
    </row>
    <row r="27" spans="8:18" x14ac:dyDescent="0.25">
      <c r="H27" s="7"/>
      <c r="K27" s="3"/>
      <c r="L27" s="4"/>
      <c r="M27" s="3"/>
      <c r="N27" s="4"/>
      <c r="O27" s="3"/>
      <c r="P27" s="3"/>
      <c r="Q27" s="5"/>
      <c r="R27" s="6"/>
    </row>
    <row r="28" spans="8:18" x14ac:dyDescent="0.25">
      <c r="H28" s="7"/>
      <c r="K28" s="3"/>
      <c r="L28" s="4"/>
      <c r="M28" s="3"/>
      <c r="N28" s="4"/>
      <c r="O28" s="3"/>
      <c r="P28" s="3"/>
      <c r="Q28" s="5"/>
      <c r="R28" s="6"/>
    </row>
    <row r="29" spans="8:18" x14ac:dyDescent="0.25">
      <c r="H29" s="7"/>
      <c r="K29" s="3"/>
      <c r="L29" s="4"/>
      <c r="M29" s="3"/>
      <c r="N29" s="4"/>
      <c r="O29" s="3"/>
      <c r="P29" s="3"/>
      <c r="Q29" s="5"/>
      <c r="R29" s="6"/>
    </row>
    <row r="30" spans="8:18" x14ac:dyDescent="0.25">
      <c r="H30" s="7"/>
      <c r="K30" s="3"/>
      <c r="L30" s="4"/>
      <c r="M30" s="3"/>
      <c r="N30" s="4"/>
      <c r="O30" s="3"/>
      <c r="P30" s="3"/>
      <c r="Q30" s="5"/>
      <c r="R30" s="6"/>
    </row>
  </sheetData>
  <mergeCells count="1">
    <mergeCell ref="A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R4" sqref="A4:R4"/>
    </sheetView>
  </sheetViews>
  <sheetFormatPr baseColWidth="10" defaultRowHeight="15" x14ac:dyDescent="0.25"/>
  <sheetData>
    <row r="1" spans="1:19" x14ac:dyDescent="0.25">
      <c r="A1" s="9" t="s">
        <v>108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19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x14ac:dyDescent="0.25">
      <c r="H4" s="7"/>
      <c r="K4" s="3"/>
      <c r="L4" s="4"/>
      <c r="M4" s="3"/>
      <c r="N4" s="4"/>
      <c r="O4" s="3"/>
      <c r="P4" s="3"/>
      <c r="Q4" s="5"/>
      <c r="R4" s="6"/>
      <c r="S4" t="s">
        <v>75</v>
      </c>
    </row>
    <row r="5" spans="1:19" x14ac:dyDescent="0.25">
      <c r="K5" s="8"/>
      <c r="N5" s="4"/>
      <c r="R5" s="5"/>
    </row>
    <row r="6" spans="1:19" x14ac:dyDescent="0.25">
      <c r="H6" s="7"/>
      <c r="K6" s="3"/>
      <c r="L6" s="4"/>
      <c r="M6" s="3"/>
      <c r="N6" s="4"/>
      <c r="O6" s="3"/>
      <c r="P6" s="3"/>
      <c r="Q6" s="5"/>
      <c r="R6" s="6"/>
    </row>
    <row r="7" spans="1:19" x14ac:dyDescent="0.25">
      <c r="H7" s="7"/>
      <c r="K7" s="3"/>
      <c r="L7" s="4"/>
      <c r="M7" s="3"/>
      <c r="N7" s="4"/>
      <c r="O7" s="3"/>
      <c r="P7" s="3"/>
      <c r="Q7" s="5"/>
      <c r="R7" s="6"/>
    </row>
    <row r="8" spans="1:19" x14ac:dyDescent="0.25">
      <c r="H8" s="7"/>
      <c r="K8" s="3"/>
      <c r="L8" s="4"/>
      <c r="M8" s="3"/>
      <c r="N8" s="4"/>
      <c r="O8" s="3"/>
      <c r="P8" s="3"/>
      <c r="Q8" s="5"/>
      <c r="R8" s="6"/>
    </row>
    <row r="9" spans="1:19" x14ac:dyDescent="0.25">
      <c r="H9" s="7"/>
      <c r="K9" s="3"/>
      <c r="L9" s="4"/>
      <c r="M9" s="3"/>
      <c r="N9" s="4"/>
      <c r="O9" s="3"/>
      <c r="P9" s="3"/>
      <c r="Q9" s="5"/>
      <c r="R9" s="6"/>
    </row>
    <row r="10" spans="1:19" x14ac:dyDescent="0.25">
      <c r="H10" s="7"/>
      <c r="K10" s="3"/>
      <c r="L10" s="4"/>
      <c r="M10" s="3"/>
      <c r="N10" s="4"/>
      <c r="O10" s="3"/>
      <c r="P10" s="3"/>
      <c r="Q10" s="5"/>
      <c r="R10" s="6"/>
    </row>
    <row r="11" spans="1:19" x14ac:dyDescent="0.25">
      <c r="H11" s="7"/>
      <c r="K11" s="3"/>
      <c r="L11" s="4"/>
      <c r="M11" s="3"/>
      <c r="N11" s="4"/>
      <c r="O11" s="3"/>
      <c r="P11" s="3"/>
      <c r="Q11" s="5"/>
      <c r="R11" s="6"/>
    </row>
    <row r="12" spans="1:19" x14ac:dyDescent="0.25">
      <c r="H12" s="7"/>
      <c r="K12" s="3"/>
      <c r="L12" s="4"/>
      <c r="M12" s="3"/>
      <c r="N12" s="4"/>
      <c r="O12" s="3"/>
      <c r="P12" s="3"/>
      <c r="Q12" s="5"/>
      <c r="R12" s="6"/>
    </row>
    <row r="13" spans="1:19" x14ac:dyDescent="0.25">
      <c r="H13" s="7"/>
      <c r="K13" s="3"/>
      <c r="L13" s="4"/>
      <c r="M13" s="3"/>
      <c r="N13" s="4"/>
      <c r="O13" s="3"/>
      <c r="P13" s="3"/>
      <c r="Q13" s="5"/>
      <c r="R13" s="6"/>
    </row>
    <row r="14" spans="1:19" x14ac:dyDescent="0.25">
      <c r="H14" s="7"/>
      <c r="K14" s="3"/>
      <c r="L14" s="4"/>
      <c r="M14" s="3"/>
      <c r="N14" s="4"/>
      <c r="O14" s="3"/>
      <c r="P14" s="3"/>
      <c r="Q14" s="5"/>
      <c r="R14" s="6"/>
    </row>
    <row r="15" spans="1:19" x14ac:dyDescent="0.25">
      <c r="H15" s="7"/>
      <c r="K15" s="3"/>
      <c r="L15" s="4"/>
      <c r="M15" s="3"/>
      <c r="N15" s="4"/>
      <c r="O15" s="3"/>
      <c r="P15" s="3"/>
      <c r="Q15" s="5"/>
      <c r="R15" s="6"/>
    </row>
    <row r="16" spans="1:19" x14ac:dyDescent="0.25">
      <c r="H16" s="7"/>
      <c r="K16" s="3"/>
      <c r="L16" s="4"/>
      <c r="M16" s="3"/>
      <c r="N16" s="4"/>
      <c r="O16" s="3"/>
      <c r="P16" s="3"/>
      <c r="Q16" s="5"/>
      <c r="R16" s="6"/>
    </row>
    <row r="17" spans="8:18" x14ac:dyDescent="0.25">
      <c r="H17" s="7"/>
      <c r="K17" s="3"/>
      <c r="L17" s="4"/>
      <c r="M17" s="3"/>
      <c r="N17" s="4"/>
      <c r="O17" s="3"/>
      <c r="P17" s="3"/>
      <c r="Q17" s="5"/>
      <c r="R17" s="6"/>
    </row>
    <row r="18" spans="8:18" x14ac:dyDescent="0.25">
      <c r="H18" s="7"/>
      <c r="K18" s="3"/>
      <c r="L18" s="4"/>
      <c r="M18" s="3"/>
      <c r="N18" s="4"/>
      <c r="O18" s="3"/>
      <c r="P18" s="3"/>
      <c r="Q18" s="5"/>
      <c r="R18" s="6"/>
    </row>
    <row r="19" spans="8:18" x14ac:dyDescent="0.25">
      <c r="H19" s="7"/>
      <c r="K19" s="3"/>
      <c r="L19" s="4"/>
      <c r="M19" s="3"/>
      <c r="N19" s="4"/>
      <c r="O19" s="3"/>
      <c r="P19" s="3"/>
      <c r="Q19" s="5"/>
      <c r="R19" s="6"/>
    </row>
    <row r="20" spans="8:18" x14ac:dyDescent="0.25">
      <c r="H20" s="7"/>
      <c r="K20" s="3"/>
      <c r="L20" s="4"/>
      <c r="M20" s="3"/>
      <c r="N20" s="4"/>
      <c r="O20" s="3"/>
      <c r="P20" s="3"/>
      <c r="Q20" s="5"/>
      <c r="R20" s="6"/>
    </row>
    <row r="21" spans="8:18" x14ac:dyDescent="0.25">
      <c r="H21" s="7"/>
      <c r="K21" s="3"/>
      <c r="L21" s="4"/>
      <c r="M21" s="3"/>
      <c r="N21" s="4"/>
      <c r="O21" s="3"/>
      <c r="P21" s="3"/>
      <c r="Q21" s="5"/>
      <c r="R21" s="6"/>
    </row>
    <row r="22" spans="8:18" x14ac:dyDescent="0.25">
      <c r="H22" s="7"/>
      <c r="K22" s="3"/>
      <c r="L22" s="4"/>
      <c r="M22" s="3"/>
      <c r="N22" s="4"/>
      <c r="O22" s="3"/>
      <c r="P22" s="3"/>
      <c r="Q22" s="5"/>
      <c r="R22" s="6"/>
    </row>
    <row r="23" spans="8:18" x14ac:dyDescent="0.25">
      <c r="H23" s="7"/>
      <c r="K23" s="3"/>
      <c r="L23" s="4"/>
      <c r="M23" s="3"/>
      <c r="N23" s="4"/>
      <c r="O23" s="3"/>
      <c r="P23" s="3"/>
      <c r="Q23" s="5"/>
      <c r="R23" s="6"/>
    </row>
    <row r="24" spans="8:18" x14ac:dyDescent="0.25">
      <c r="H24" s="7"/>
      <c r="K24" s="3"/>
      <c r="L24" s="4"/>
      <c r="M24" s="3"/>
      <c r="N24" s="4"/>
      <c r="O24" s="3"/>
      <c r="P24" s="3"/>
      <c r="Q24" s="5"/>
      <c r="R24" s="6"/>
    </row>
    <row r="25" spans="8:18" x14ac:dyDescent="0.25">
      <c r="H25" s="7"/>
      <c r="K25" s="3"/>
      <c r="L25" s="4"/>
      <c r="M25" s="3"/>
      <c r="N25" s="4"/>
      <c r="O25" s="3"/>
      <c r="P25" s="3"/>
      <c r="Q25" s="5"/>
      <c r="R25" s="6"/>
    </row>
    <row r="26" spans="8:18" x14ac:dyDescent="0.25">
      <c r="H26" s="7"/>
      <c r="K26" s="3"/>
      <c r="L26" s="4"/>
      <c r="M26" s="3"/>
      <c r="N26" s="4"/>
      <c r="O26" s="3"/>
      <c r="P26" s="3"/>
      <c r="Q26" s="5"/>
      <c r="R26" s="6"/>
    </row>
    <row r="27" spans="8:18" x14ac:dyDescent="0.25">
      <c r="H27" s="7"/>
      <c r="K27" s="3"/>
      <c r="L27" s="4"/>
      <c r="M27" s="3"/>
      <c r="N27" s="4"/>
      <c r="O27" s="3"/>
      <c r="P27" s="3"/>
      <c r="Q27" s="5"/>
      <c r="R27" s="6"/>
    </row>
    <row r="28" spans="8:18" x14ac:dyDescent="0.25">
      <c r="H28" s="7"/>
      <c r="K28" s="3"/>
      <c r="L28" s="4"/>
      <c r="M28" s="3"/>
      <c r="N28" s="4"/>
      <c r="O28" s="3"/>
      <c r="P28" s="3"/>
      <c r="Q28" s="5"/>
      <c r="R28" s="6"/>
    </row>
    <row r="29" spans="8:18" x14ac:dyDescent="0.25">
      <c r="H29" s="7"/>
      <c r="K29" s="3"/>
      <c r="L29" s="4"/>
      <c r="M29" s="3"/>
      <c r="N29" s="4"/>
      <c r="O29" s="3"/>
      <c r="P29" s="3"/>
      <c r="Q29" s="5"/>
      <c r="R29" s="6"/>
    </row>
  </sheetData>
  <mergeCells count="1">
    <mergeCell ref="A1:S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DFC975F579C246962132AB1B51EFE1" ma:contentTypeVersion="16" ma:contentTypeDescription="Crear nuevo documento." ma:contentTypeScope="" ma:versionID="b2742a514fd8df212a93ab31673c3a41">
  <xsd:schema xmlns:xsd="http://www.w3.org/2001/XMLSchema" xmlns:xs="http://www.w3.org/2001/XMLSchema" xmlns:p="http://schemas.microsoft.com/office/2006/metadata/properties" xmlns:ns3="551e8cc5-4e1a-4e8a-8237-4b058d488936" xmlns:ns4="159f4b2a-2ef4-4204-8e0c-d7a60d379aa6" targetNamespace="http://schemas.microsoft.com/office/2006/metadata/properties" ma:root="true" ma:fieldsID="69fe595062baa2f7a2e6b570ad0fe2f5" ns3:_="" ns4:_="">
    <xsd:import namespace="551e8cc5-4e1a-4e8a-8237-4b058d488936"/>
    <xsd:import namespace="159f4b2a-2ef4-4204-8e0c-d7a60d379a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e8cc5-4e1a-4e8a-8237-4b058d488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4b2a-2ef4-4204-8e0c-d7a60d379a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51e8cc5-4e1a-4e8a-8237-4b058d488936" xsi:nil="true"/>
  </documentManagement>
</p:properties>
</file>

<file path=customXml/itemProps1.xml><?xml version="1.0" encoding="utf-8"?>
<ds:datastoreItem xmlns:ds="http://schemas.openxmlformats.org/officeDocument/2006/customXml" ds:itemID="{E1EBA382-CE96-49B3-88C4-18FEE54848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1e8cc5-4e1a-4e8a-8237-4b058d488936"/>
    <ds:schemaRef ds:uri="159f4b2a-2ef4-4204-8e0c-d7a60d379a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6DFB5E-7226-4112-AA46-98A1BDE556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12FEBA-54F7-4770-B1F0-AE77228B5039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159f4b2a-2ef4-4204-8e0c-d7a60d379aa6"/>
    <ds:schemaRef ds:uri="http://purl.org/dc/terms/"/>
    <ds:schemaRef ds:uri="551e8cc5-4e1a-4e8a-8237-4b058d488936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DICIMBRE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 Cesar Hernandez Campos </cp:lastModifiedBy>
  <cp:lastPrinted>2019-07-09T20:53:43Z</cp:lastPrinted>
  <dcterms:created xsi:type="dcterms:W3CDTF">2015-12-21T12:47:26Z</dcterms:created>
  <dcterms:modified xsi:type="dcterms:W3CDTF">2023-05-08T13:01:54Z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0x010100B4DFC975F579C246962132AB1B51EFE1</vt:lpwstr>
  </property>
</Properties>
</file>