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hernandez\OneDrive - I MUNICIPALIDAD DE TEMUCO\newtransparencia\d_personal\2022\cementerio_ctrabajo\"/>
    </mc:Choice>
  </mc:AlternateContent>
  <bookViews>
    <workbookView xWindow="0" yWindow="0" windowWidth="28800" windowHeight="12300" activeTab="9"/>
  </bookViews>
  <sheets>
    <sheet name="ENERO" sheetId="12" r:id="rId1"/>
    <sheet name="FEBRERO" sheetId="14" r:id="rId2"/>
    <sheet name="MARZO" sheetId="15" r:id="rId3"/>
    <sheet name="ABRIL" sheetId="16" r:id="rId4"/>
    <sheet name="MAYO" sheetId="25" r:id="rId5"/>
    <sheet name="JUNIO" sheetId="18" r:id="rId6"/>
    <sheet name="JULIO" sheetId="19" r:id="rId7"/>
    <sheet name="AGOSTO" sheetId="20" r:id="rId8"/>
    <sheet name="SEPTIEMBRE" sheetId="21" r:id="rId9"/>
    <sheet name="OCTUBRE" sheetId="22" r:id="rId10"/>
    <sheet name="NOVIEMBRE" sheetId="23" r:id="rId11"/>
    <sheet name="DICIMBRE" sheetId="24" r:id="rId12"/>
    <sheet name="RESUMEN" sheetId="13" r:id="rId1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7" i="22" l="1"/>
  <c r="P26" i="22"/>
  <c r="P24" i="22"/>
  <c r="P23" i="22"/>
  <c r="P22" i="22"/>
  <c r="P21" i="22"/>
  <c r="P20" i="22"/>
  <c r="P19" i="22"/>
  <c r="P18" i="22"/>
  <c r="P17" i="22"/>
  <c r="P16" i="22"/>
  <c r="P15" i="22"/>
  <c r="P14" i="22"/>
  <c r="P13" i="22"/>
  <c r="P12" i="22"/>
  <c r="P11" i="22"/>
  <c r="P10" i="22"/>
  <c r="P9" i="22"/>
  <c r="P8" i="22"/>
  <c r="P7" i="22"/>
  <c r="P6" i="22"/>
  <c r="P5" i="22"/>
  <c r="P29" i="21"/>
  <c r="P28" i="21"/>
  <c r="P26" i="21"/>
  <c r="P25" i="21"/>
  <c r="P24" i="21"/>
  <c r="P23" i="21"/>
  <c r="P22" i="21"/>
  <c r="P21" i="21"/>
  <c r="P20" i="21"/>
  <c r="P19" i="21"/>
  <c r="P18" i="21"/>
  <c r="P17" i="21"/>
  <c r="P16" i="21"/>
  <c r="P15" i="21"/>
  <c r="P14" i="21"/>
  <c r="P13" i="21"/>
  <c r="P12" i="21"/>
  <c r="P11" i="21"/>
  <c r="P10" i="21"/>
  <c r="P9" i="21"/>
  <c r="P8" i="21"/>
  <c r="P7" i="21"/>
  <c r="P6" i="21"/>
  <c r="P5" i="21"/>
  <c r="P27" i="20"/>
  <c r="P10" i="20"/>
  <c r="P30" i="20"/>
  <c r="P26" i="20"/>
  <c r="P29" i="20"/>
  <c r="P25" i="20"/>
  <c r="P24" i="20"/>
  <c r="P23" i="20"/>
  <c r="P22" i="20"/>
  <c r="P21" i="20"/>
  <c r="P20" i="20"/>
  <c r="P19" i="20"/>
  <c r="P18" i="20"/>
  <c r="P17" i="20"/>
  <c r="P16" i="20"/>
  <c r="P15" i="20"/>
  <c r="P14" i="20"/>
  <c r="P13" i="20"/>
  <c r="P12" i="20"/>
  <c r="P11" i="20"/>
  <c r="P9" i="20"/>
  <c r="P8" i="20"/>
  <c r="P7" i="20"/>
  <c r="P6" i="20"/>
  <c r="P5" i="20"/>
  <c r="P4" i="20"/>
  <c r="P18" i="19"/>
  <c r="P29" i="19"/>
  <c r="P28" i="19"/>
  <c r="P27" i="19"/>
  <c r="P26" i="19"/>
  <c r="P25" i="19"/>
  <c r="P24" i="19"/>
  <c r="P23" i="19"/>
  <c r="P22" i="19"/>
  <c r="P21" i="19"/>
  <c r="P20" i="19"/>
  <c r="P19" i="19"/>
  <c r="P17" i="19"/>
  <c r="P16" i="19"/>
  <c r="P15" i="19"/>
  <c r="P14" i="19"/>
  <c r="P13" i="19"/>
  <c r="P12" i="19"/>
  <c r="P11" i="19"/>
  <c r="P10" i="19"/>
  <c r="P9" i="19"/>
  <c r="P8" i="19"/>
  <c r="P7" i="19"/>
  <c r="P6" i="19"/>
  <c r="P5" i="19"/>
  <c r="P4" i="19"/>
  <c r="P28" i="18"/>
  <c r="P27" i="18"/>
  <c r="P29" i="18"/>
  <c r="P26" i="18"/>
  <c r="P25" i="18"/>
  <c r="P24" i="18"/>
  <c r="P23" i="18"/>
  <c r="P22" i="18"/>
  <c r="P21" i="18"/>
  <c r="P20" i="18"/>
  <c r="P19" i="18"/>
  <c r="P17" i="18"/>
  <c r="P16" i="18"/>
  <c r="P15" i="18"/>
  <c r="P14" i="18"/>
  <c r="P13" i="18"/>
  <c r="P12" i="18"/>
  <c r="P11" i="18"/>
  <c r="P10" i="18"/>
  <c r="P9" i="18"/>
  <c r="P8" i="18"/>
  <c r="P7" i="18"/>
  <c r="P6" i="18"/>
  <c r="P5" i="18"/>
  <c r="P4" i="18"/>
  <c r="P19" i="25"/>
  <c r="P29" i="25"/>
  <c r="P28" i="25"/>
  <c r="P27" i="25"/>
  <c r="P26" i="25"/>
  <c r="P25" i="25"/>
  <c r="P24" i="25"/>
  <c r="P23" i="25"/>
  <c r="P22" i="25"/>
  <c r="P21" i="25"/>
  <c r="P20" i="25"/>
  <c r="P18" i="25"/>
  <c r="P17" i="25"/>
  <c r="P16" i="25"/>
  <c r="P15" i="25"/>
  <c r="P14" i="25"/>
  <c r="P13" i="25"/>
  <c r="P12" i="25"/>
  <c r="P11" i="25"/>
  <c r="P10" i="25"/>
  <c r="P9" i="25"/>
  <c r="P8" i="25"/>
  <c r="P7" i="25"/>
  <c r="P6" i="25"/>
  <c r="P5" i="25"/>
  <c r="P4" i="25"/>
  <c r="P9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8" i="16"/>
  <c r="P7" i="16"/>
  <c r="P6" i="16"/>
  <c r="P5" i="16"/>
  <c r="P4" i="16"/>
  <c r="P4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4" i="14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8" i="12"/>
  <c r="P7" i="12"/>
  <c r="P6" i="12"/>
  <c r="P5" i="12"/>
  <c r="P4" i="12"/>
  <c r="P9" i="24"/>
  <c r="P29" i="24"/>
  <c r="P28" i="24"/>
  <c r="P27" i="24"/>
  <c r="P26" i="24"/>
  <c r="P25" i="24"/>
  <c r="P24" i="24"/>
  <c r="P23" i="24"/>
  <c r="P22" i="24"/>
  <c r="P21" i="24"/>
  <c r="P20" i="24"/>
  <c r="P19" i="24"/>
  <c r="P18" i="24"/>
  <c r="P17" i="24"/>
  <c r="P16" i="24"/>
  <c r="P15" i="24"/>
  <c r="P14" i="24"/>
  <c r="P13" i="24"/>
  <c r="P12" i="24"/>
  <c r="P11" i="24"/>
  <c r="P10" i="24"/>
  <c r="P8" i="24"/>
  <c r="P7" i="24"/>
  <c r="P6" i="24"/>
  <c r="P5" i="24"/>
  <c r="P4" i="24"/>
  <c r="P29" i="23"/>
  <c r="P28" i="23"/>
  <c r="P27" i="23"/>
  <c r="P26" i="23"/>
  <c r="P25" i="23"/>
  <c r="P24" i="23"/>
  <c r="P23" i="23"/>
  <c r="P22" i="23"/>
  <c r="P21" i="23"/>
  <c r="P20" i="23"/>
  <c r="P19" i="23"/>
  <c r="P18" i="23"/>
  <c r="P17" i="23"/>
  <c r="P16" i="23"/>
  <c r="P15" i="23"/>
  <c r="P14" i="23"/>
  <c r="P13" i="23"/>
  <c r="P12" i="23"/>
  <c r="P11" i="23"/>
  <c r="P10" i="23"/>
  <c r="P9" i="23"/>
  <c r="P8" i="23"/>
  <c r="P7" i="23"/>
  <c r="P6" i="23"/>
  <c r="P5" i="23"/>
  <c r="P4" i="23"/>
  <c r="P4" i="22"/>
  <c r="P4" i="21"/>
</calcChain>
</file>

<file path=xl/sharedStrings.xml><?xml version="1.0" encoding="utf-8"?>
<sst xmlns="http://schemas.openxmlformats.org/spreadsheetml/2006/main" count="3814" uniqueCount="177">
  <si>
    <t>Estamento</t>
  </si>
  <si>
    <t>Apellido Paterno</t>
  </si>
  <si>
    <t>Apellido Materno</t>
  </si>
  <si>
    <t>Nombres</t>
  </si>
  <si>
    <t>Grado</t>
  </si>
  <si>
    <t>Calificación Profesional o Formación</t>
  </si>
  <si>
    <t>Cargo o Función</t>
  </si>
  <si>
    <t>Region</t>
  </si>
  <si>
    <t>Asignaciones Especiales</t>
  </si>
  <si>
    <t>Unidad en que se paga</t>
  </si>
  <si>
    <t>Remuneración Bruta Mensual</t>
  </si>
  <si>
    <t>Número de horas diurnas</t>
  </si>
  <si>
    <t>Valorización horas diurnas</t>
  </si>
  <si>
    <t>Número de horas nocturnas</t>
  </si>
  <si>
    <t>Valorización horas nocturnas</t>
  </si>
  <si>
    <t>Total Horas Extras</t>
  </si>
  <si>
    <t>Fecha Inicio</t>
  </si>
  <si>
    <t>Fecha Termino</t>
  </si>
  <si>
    <t xml:space="preserve">Observaciones    </t>
  </si>
  <si>
    <t>AUXILIARES</t>
  </si>
  <si>
    <t>CALFUMIL</t>
  </si>
  <si>
    <t>HUENUL</t>
  </si>
  <si>
    <t>RAFAEL DEL CARMEN</t>
  </si>
  <si>
    <t>No asimilado a Grado</t>
  </si>
  <si>
    <t>ENSEÑANZA BASICA INCOMPLETA</t>
  </si>
  <si>
    <t>09</t>
  </si>
  <si>
    <t/>
  </si>
  <si>
    <t>Pesos</t>
  </si>
  <si>
    <t>Indefinido</t>
  </si>
  <si>
    <t>VIGILANTES</t>
  </si>
  <si>
    <t>ENSEÑANZA BASICA</t>
  </si>
  <si>
    <t>JEFATURAS</t>
  </si>
  <si>
    <t>CARRASCO</t>
  </si>
  <si>
    <t>ROJAS</t>
  </si>
  <si>
    <t>CAMILO IGNACIO</t>
  </si>
  <si>
    <t>ENSEÑANZA MEDIA</t>
  </si>
  <si>
    <t>CASTILLO</t>
  </si>
  <si>
    <t>SOTO</t>
  </si>
  <si>
    <t>BERNARDO LUIS</t>
  </si>
  <si>
    <t>ADMINISTRATIVO</t>
  </si>
  <si>
    <t>FLORES</t>
  </si>
  <si>
    <t>HERNANDEZ</t>
  </si>
  <si>
    <t>CRISTIAN MATIAS</t>
  </si>
  <si>
    <t>GAJARDO</t>
  </si>
  <si>
    <t>BUSTOS</t>
  </si>
  <si>
    <t>PEDRO SEGUNDO</t>
  </si>
  <si>
    <t>GARRIDO</t>
  </si>
  <si>
    <t>SANHUEZA</t>
  </si>
  <si>
    <t>ROSANA ALICIA</t>
  </si>
  <si>
    <t>GUTIERREZ</t>
  </si>
  <si>
    <t>LOZANO</t>
  </si>
  <si>
    <t>LUIS ARCADIO</t>
  </si>
  <si>
    <t>LEVICURA</t>
  </si>
  <si>
    <t>CATALAN</t>
  </si>
  <si>
    <t>EDUARDO SEBASTIAN</t>
  </si>
  <si>
    <t>FIGUEROA</t>
  </si>
  <si>
    <t>PENCHULEF</t>
  </si>
  <si>
    <t>MORA</t>
  </si>
  <si>
    <t>ELIACER</t>
  </si>
  <si>
    <t>PEÑA</t>
  </si>
  <si>
    <t>OPORTO</t>
  </si>
  <si>
    <t>HECTOR EDGARDO</t>
  </si>
  <si>
    <t>POBLETE</t>
  </si>
  <si>
    <t>RIQUELME</t>
  </si>
  <si>
    <t>JACQUELINE DEL CARMEN</t>
  </si>
  <si>
    <t>QUIÑELEN</t>
  </si>
  <si>
    <t>MORALES</t>
  </si>
  <si>
    <t>ENRIQUE MANUEL</t>
  </si>
  <si>
    <t>RAMIREZ</t>
  </si>
  <si>
    <t>CONSTANZO</t>
  </si>
  <si>
    <t>LUIS ALFREDO</t>
  </si>
  <si>
    <t>LASTRA</t>
  </si>
  <si>
    <t>WASHINGTON EDUARDO</t>
  </si>
  <si>
    <t>SANCHEZ</t>
  </si>
  <si>
    <t>SAN MARTIN</t>
  </si>
  <si>
    <t>CARLOS IVAN</t>
  </si>
  <si>
    <t>VIDAL</t>
  </si>
  <si>
    <t>CORONADO</t>
  </si>
  <si>
    <t>DIOGENES</t>
  </si>
  <si>
    <t>ZENTENO</t>
  </si>
  <si>
    <t>CESAR DEL CARMEN</t>
  </si>
  <si>
    <t>ENSEÑANZA MEDIA INCOMPLETA</t>
  </si>
  <si>
    <t>Sin Observaciones</t>
  </si>
  <si>
    <t>ENSEÑANZA BASICA COMPLETA</t>
  </si>
  <si>
    <t>CAJERO BANCARIO</t>
  </si>
  <si>
    <t>FIERRO</t>
  </si>
  <si>
    <t>GUSTAVO ADOLFO</t>
  </si>
  <si>
    <t>INGENIERO COMERCIAL</t>
  </si>
  <si>
    <t>RESUMEN</t>
  </si>
  <si>
    <t>REMUNERACION DE PERSONAL CODIGO DEL TRABAJO AÑO 2016</t>
  </si>
  <si>
    <t>COÑAPE</t>
  </si>
  <si>
    <t>POZAS</t>
  </si>
  <si>
    <t>VICTOR GABRIEL</t>
  </si>
  <si>
    <t>ENSEÑANZA MEDIA COMPLETA</t>
  </si>
  <si>
    <t>EDUARDO ANDRES</t>
  </si>
  <si>
    <t>ROA</t>
  </si>
  <si>
    <t>RAMOS</t>
  </si>
  <si>
    <t>MAIKOL ANDRES</t>
  </si>
  <si>
    <t xml:space="preserve">MARTINEZ </t>
  </si>
  <si>
    <t xml:space="preserve">ORTEGA </t>
  </si>
  <si>
    <t>SAEZ</t>
  </si>
  <si>
    <t>GAVILAN</t>
  </si>
  <si>
    <t>HERALDO STEFANI</t>
  </si>
  <si>
    <t>GARCIA</t>
  </si>
  <si>
    <t>MIRANDA</t>
  </si>
  <si>
    <t>RENATO PATRICIO</t>
  </si>
  <si>
    <t>GALLARDO</t>
  </si>
  <si>
    <t>OJEDA</t>
  </si>
  <si>
    <t>YASNA XIMENA</t>
  </si>
  <si>
    <t>CARVAJAL</t>
  </si>
  <si>
    <t>VARGAS</t>
  </si>
  <si>
    <t>HUGOALEJANDRO</t>
  </si>
  <si>
    <t>30/09/2021</t>
  </si>
  <si>
    <t>ARRIAGADA</t>
  </si>
  <si>
    <t>HECTOR EMILIO</t>
  </si>
  <si>
    <t>REMUNERACION DE PERSONAL CODIGO DEL TRABAJO NOVIEMBRE 2021</t>
  </si>
  <si>
    <t>REMUNERACION DE PERSONAL CODIGO DEL TRABAJO DICIEMBRE 2021</t>
  </si>
  <si>
    <t>30/11/2021</t>
  </si>
  <si>
    <t>FERNANDEZ</t>
  </si>
  <si>
    <t>LAGOS</t>
  </si>
  <si>
    <t>VICTOR HERNAN</t>
  </si>
  <si>
    <t>31/01/2022</t>
  </si>
  <si>
    <t>31/05/2022</t>
  </si>
  <si>
    <t>REMUNERACION DE PERSONAL CODIGO DEL TRABAJO ENERO 2022</t>
  </si>
  <si>
    <t>REMUNERACION DE PERSONAL CODIGO DEL TRABAJO FEBRERO 2022</t>
  </si>
  <si>
    <t>BREVI</t>
  </si>
  <si>
    <t xml:space="preserve">TOMAS </t>
  </si>
  <si>
    <t>01/03/20222</t>
  </si>
  <si>
    <t>08/02/2022</t>
  </si>
  <si>
    <t>REMUNERACION DE PERSONAL CODIGO DEL TRABAJO MARZO 2022</t>
  </si>
  <si>
    <t>CASTRO</t>
  </si>
  <si>
    <t>ASTUDILLO</t>
  </si>
  <si>
    <t>VICTOR EDUARDO</t>
  </si>
  <si>
    <t>31/07/2022</t>
  </si>
  <si>
    <t>30/04/2022</t>
  </si>
  <si>
    <t>REMUNERACION DE PERSONAL CODIGO DEL TRABAJO ABRIL 2022</t>
  </si>
  <si>
    <t>REMUNERACION DE PERSONAL CODIGO DEL TRABAJO MAYO 2022</t>
  </si>
  <si>
    <t xml:space="preserve">HUICHAÑIR </t>
  </si>
  <si>
    <t>PEDRERO</t>
  </si>
  <si>
    <t>no asimilado a Grado</t>
  </si>
  <si>
    <t xml:space="preserve">EDUARDO </t>
  </si>
  <si>
    <t>31/08/2022</t>
  </si>
  <si>
    <t xml:space="preserve">ILLANES </t>
  </si>
  <si>
    <t xml:space="preserve">CARDENAS </t>
  </si>
  <si>
    <t>FRANCISCO</t>
  </si>
  <si>
    <t>SOBARZO</t>
  </si>
  <si>
    <t>MARDONES</t>
  </si>
  <si>
    <t>EVER</t>
  </si>
  <si>
    <t>REMUNERACION DE PERSONAL CODIGO DEL TRABAJO JUNIO 2022</t>
  </si>
  <si>
    <t>REMUNERACION DE PERSONAL CODIGO DEL TRABAJO JULIO 2022</t>
  </si>
  <si>
    <t>06/07/2022</t>
  </si>
  <si>
    <t xml:space="preserve">FERNANDEZ </t>
  </si>
  <si>
    <t>VASQUEZ</t>
  </si>
  <si>
    <t>ROBERTO</t>
  </si>
  <si>
    <t>31/10/2022</t>
  </si>
  <si>
    <t>TASISTRO</t>
  </si>
  <si>
    <t>CANCINO</t>
  </si>
  <si>
    <t>DANIEL</t>
  </si>
  <si>
    <t>TECNICO</t>
  </si>
  <si>
    <t>VEGA</t>
  </si>
  <si>
    <t>QUEZADA</t>
  </si>
  <si>
    <t>BORIS</t>
  </si>
  <si>
    <t>REMUNERACION DE PERSONAL CODIGO DEL TRABAJO AGOSTO 2022</t>
  </si>
  <si>
    <t>AYALA</t>
  </si>
  <si>
    <t>LEON</t>
  </si>
  <si>
    <t>NICOLAS</t>
  </si>
  <si>
    <t>14/09/2022</t>
  </si>
  <si>
    <t>REMUNERACION DE PERSONAL CODIGO DEL TRABAJO SEPTIEMBRE 2022</t>
  </si>
  <si>
    <t>BLANC</t>
  </si>
  <si>
    <t>VILLALOBOS</t>
  </si>
  <si>
    <t xml:space="preserve">STEPHANIE </t>
  </si>
  <si>
    <t>ASISTENTE SOCIAL</t>
  </si>
  <si>
    <t>CONTADOR</t>
  </si>
  <si>
    <t>31/12/2022</t>
  </si>
  <si>
    <t>Licencia Medica</t>
  </si>
  <si>
    <t>REMUNERACION DE PERSONAL CODIGO DEL TRABAJO - OCTUBRE 2022</t>
  </si>
  <si>
    <t>Sin Asignaciones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</si>
</sst>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/>
    <xf numFmtId="3" fontId="0" fillId="0" borderId="0" xfId="0" applyNumberFormat="1"/>
    <xf numFmtId="4" fontId="0" fillId="0" borderId="0" xfId="0" applyNumberFormat="1"/>
    <xf numFmtId="14" fontId="0" fillId="0" borderId="0" xfId="0" applyNumberFormat="1"/>
    <xf numFmtId="49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A4" sqref="A4:T29"/>
    </sheetView>
  </sheetViews>
  <sheetFormatPr baseColWidth="10" defaultRowHeight="15" x14ac:dyDescent="0.25"/>
  <sheetData>
    <row r="1" spans="1:19" x14ac:dyDescent="0.25">
      <c r="A1" s="9" t="s">
        <v>123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19</v>
      </c>
      <c r="B4" t="s">
        <v>20</v>
      </c>
      <c r="C4" t="s">
        <v>21</v>
      </c>
      <c r="D4" t="s">
        <v>22</v>
      </c>
      <c r="E4" t="s">
        <v>23</v>
      </c>
      <c r="F4" t="s">
        <v>24</v>
      </c>
      <c r="G4" t="s">
        <v>19</v>
      </c>
      <c r="H4" s="7" t="s">
        <v>25</v>
      </c>
      <c r="I4" t="s">
        <v>26</v>
      </c>
      <c r="J4" t="s">
        <v>27</v>
      </c>
      <c r="K4" s="3">
        <v>804311</v>
      </c>
      <c r="L4" s="4">
        <v>5</v>
      </c>
      <c r="M4" s="3">
        <v>47054</v>
      </c>
      <c r="N4" s="4">
        <v>0</v>
      </c>
      <c r="O4" s="3">
        <v>0</v>
      </c>
      <c r="P4" s="3">
        <f>M4+N4</f>
        <v>47054</v>
      </c>
      <c r="Q4" s="5">
        <v>33329</v>
      </c>
      <c r="R4" s="6" t="s">
        <v>28</v>
      </c>
      <c r="S4" t="s">
        <v>82</v>
      </c>
    </row>
    <row r="5" spans="1:19" x14ac:dyDescent="0.25">
      <c r="A5" t="s">
        <v>31</v>
      </c>
      <c r="B5" t="s">
        <v>32</v>
      </c>
      <c r="C5" t="s">
        <v>33</v>
      </c>
      <c r="D5" t="s">
        <v>34</v>
      </c>
      <c r="E5" t="s">
        <v>23</v>
      </c>
      <c r="F5" t="s">
        <v>35</v>
      </c>
      <c r="G5" t="s">
        <v>31</v>
      </c>
      <c r="H5" s="7" t="s">
        <v>25</v>
      </c>
      <c r="I5" t="s">
        <v>26</v>
      </c>
      <c r="J5" t="s">
        <v>27</v>
      </c>
      <c r="K5" s="3">
        <v>1109669</v>
      </c>
      <c r="L5" s="4">
        <v>0</v>
      </c>
      <c r="M5" s="3">
        <v>0</v>
      </c>
      <c r="N5" s="4">
        <v>0</v>
      </c>
      <c r="O5" s="3">
        <v>0</v>
      </c>
      <c r="P5" s="3">
        <f t="shared" ref="P5:P29" si="0">M5+N5</f>
        <v>0</v>
      </c>
      <c r="Q5" s="5">
        <v>41640</v>
      </c>
      <c r="R5" s="6" t="s">
        <v>28</v>
      </c>
      <c r="S5" t="s">
        <v>82</v>
      </c>
    </row>
    <row r="6" spans="1:19" x14ac:dyDescent="0.25">
      <c r="A6" t="s">
        <v>19</v>
      </c>
      <c r="B6" t="s">
        <v>109</v>
      </c>
      <c r="C6" t="s">
        <v>110</v>
      </c>
      <c r="D6" t="s">
        <v>111</v>
      </c>
      <c r="E6" t="s">
        <v>23</v>
      </c>
      <c r="F6" t="s">
        <v>35</v>
      </c>
      <c r="G6" t="s">
        <v>19</v>
      </c>
      <c r="H6" s="7">
        <v>9</v>
      </c>
      <c r="J6" t="s">
        <v>27</v>
      </c>
      <c r="K6" s="3">
        <v>698018</v>
      </c>
      <c r="L6" s="4">
        <v>16</v>
      </c>
      <c r="M6" s="3">
        <v>67518</v>
      </c>
      <c r="N6" s="4">
        <v>0</v>
      </c>
      <c r="O6" s="3">
        <v>0</v>
      </c>
      <c r="P6" s="3">
        <f t="shared" si="0"/>
        <v>67518</v>
      </c>
      <c r="Q6" s="5">
        <v>44390</v>
      </c>
      <c r="R6" s="6" t="s">
        <v>28</v>
      </c>
      <c r="S6" t="s">
        <v>82</v>
      </c>
    </row>
    <row r="7" spans="1:19" x14ac:dyDescent="0.25">
      <c r="A7" t="s">
        <v>29</v>
      </c>
      <c r="B7" t="s">
        <v>36</v>
      </c>
      <c r="C7" t="s">
        <v>37</v>
      </c>
      <c r="D7" t="s">
        <v>38</v>
      </c>
      <c r="E7" t="s">
        <v>23</v>
      </c>
      <c r="F7" t="s">
        <v>35</v>
      </c>
      <c r="G7" t="s">
        <v>29</v>
      </c>
      <c r="H7" s="7" t="s">
        <v>25</v>
      </c>
      <c r="I7" t="s">
        <v>26</v>
      </c>
      <c r="J7" t="s">
        <v>27</v>
      </c>
      <c r="K7" s="3">
        <v>698018</v>
      </c>
      <c r="L7" s="4">
        <v>16</v>
      </c>
      <c r="M7" s="3">
        <v>67518</v>
      </c>
      <c r="N7" s="4">
        <v>0</v>
      </c>
      <c r="O7" s="3">
        <v>0</v>
      </c>
      <c r="P7" s="3">
        <f t="shared" si="0"/>
        <v>67518</v>
      </c>
      <c r="Q7" s="5">
        <v>38909</v>
      </c>
      <c r="R7" s="6" t="s">
        <v>28</v>
      </c>
      <c r="S7" t="s">
        <v>82</v>
      </c>
    </row>
    <row r="8" spans="1:19" x14ac:dyDescent="0.25">
      <c r="A8" t="s">
        <v>19</v>
      </c>
      <c r="B8" t="s">
        <v>90</v>
      </c>
      <c r="C8" t="s">
        <v>91</v>
      </c>
      <c r="D8" t="s">
        <v>92</v>
      </c>
      <c r="E8" t="s">
        <v>23</v>
      </c>
      <c r="F8" t="s">
        <v>93</v>
      </c>
      <c r="G8" t="s">
        <v>19</v>
      </c>
      <c r="H8" s="7">
        <v>9</v>
      </c>
      <c r="J8" t="s">
        <v>27</v>
      </c>
      <c r="K8" s="3">
        <v>698018</v>
      </c>
      <c r="L8" s="4">
        <v>16</v>
      </c>
      <c r="M8" s="3">
        <v>67518</v>
      </c>
      <c r="N8" s="4">
        <v>0</v>
      </c>
      <c r="O8" s="3">
        <v>0</v>
      </c>
      <c r="P8" s="3">
        <f t="shared" si="0"/>
        <v>67518</v>
      </c>
      <c r="Q8" s="5">
        <v>43344</v>
      </c>
      <c r="R8" s="6" t="s">
        <v>28</v>
      </c>
      <c r="S8" t="s">
        <v>82</v>
      </c>
    </row>
    <row r="9" spans="1:19" x14ac:dyDescent="0.25">
      <c r="A9" t="s">
        <v>19</v>
      </c>
      <c r="B9" t="s">
        <v>118</v>
      </c>
      <c r="C9" t="s">
        <v>119</v>
      </c>
      <c r="D9" t="s">
        <v>120</v>
      </c>
      <c r="E9" t="s">
        <v>23</v>
      </c>
      <c r="F9" t="s">
        <v>35</v>
      </c>
      <c r="G9" t="s">
        <v>19</v>
      </c>
      <c r="H9" s="7">
        <v>9</v>
      </c>
      <c r="J9" t="s">
        <v>27</v>
      </c>
      <c r="K9" s="3">
        <v>591477</v>
      </c>
      <c r="L9" s="4">
        <v>23</v>
      </c>
      <c r="M9" s="3">
        <v>91477</v>
      </c>
      <c r="N9" s="4">
        <v>0</v>
      </c>
      <c r="O9" s="3">
        <v>0</v>
      </c>
      <c r="P9" s="3">
        <f t="shared" si="0"/>
        <v>91477</v>
      </c>
      <c r="Q9" s="5">
        <v>44529</v>
      </c>
      <c r="R9" s="6" t="s">
        <v>122</v>
      </c>
      <c r="S9" t="s">
        <v>82</v>
      </c>
    </row>
    <row r="10" spans="1:19" x14ac:dyDescent="0.25">
      <c r="A10" t="s">
        <v>31</v>
      </c>
      <c r="B10" t="s">
        <v>55</v>
      </c>
      <c r="C10" t="s">
        <v>85</v>
      </c>
      <c r="D10" t="s">
        <v>86</v>
      </c>
      <c r="E10" t="s">
        <v>23</v>
      </c>
      <c r="F10" t="s">
        <v>87</v>
      </c>
      <c r="G10" t="s">
        <v>31</v>
      </c>
      <c r="H10" s="7" t="s">
        <v>25</v>
      </c>
      <c r="J10" t="s">
        <v>27</v>
      </c>
      <c r="K10" s="3">
        <v>1698254</v>
      </c>
      <c r="L10" s="4">
        <v>8</v>
      </c>
      <c r="M10" s="3">
        <v>98014</v>
      </c>
      <c r="N10" s="4">
        <v>0</v>
      </c>
      <c r="O10" s="3">
        <v>0</v>
      </c>
      <c r="P10" s="3">
        <f t="shared" si="0"/>
        <v>98014</v>
      </c>
      <c r="Q10" s="5">
        <v>41764</v>
      </c>
      <c r="R10" s="6" t="s">
        <v>28</v>
      </c>
      <c r="S10" t="s">
        <v>82</v>
      </c>
    </row>
    <row r="11" spans="1:19" x14ac:dyDescent="0.25">
      <c r="A11" t="s">
        <v>19</v>
      </c>
      <c r="B11" t="s">
        <v>40</v>
      </c>
      <c r="C11" t="s">
        <v>41</v>
      </c>
      <c r="D11" t="s">
        <v>42</v>
      </c>
      <c r="E11" t="s">
        <v>23</v>
      </c>
      <c r="F11" t="s">
        <v>24</v>
      </c>
      <c r="G11" t="s">
        <v>19</v>
      </c>
      <c r="H11" s="7" t="s">
        <v>25</v>
      </c>
      <c r="I11" t="s">
        <v>26</v>
      </c>
      <c r="J11" t="s">
        <v>27</v>
      </c>
      <c r="K11" s="3">
        <v>1085831</v>
      </c>
      <c r="L11" s="4">
        <v>12</v>
      </c>
      <c r="M11" s="3">
        <v>85680</v>
      </c>
      <c r="N11" s="4">
        <v>0</v>
      </c>
      <c r="O11" s="3">
        <v>0</v>
      </c>
      <c r="P11" s="3">
        <f t="shared" si="0"/>
        <v>85680</v>
      </c>
      <c r="Q11" s="5">
        <v>36039</v>
      </c>
      <c r="R11" s="6" t="s">
        <v>28</v>
      </c>
      <c r="S11" t="s">
        <v>82</v>
      </c>
    </row>
    <row r="12" spans="1:19" x14ac:dyDescent="0.25">
      <c r="A12" t="s">
        <v>19</v>
      </c>
      <c r="B12" t="s">
        <v>43</v>
      </c>
      <c r="C12" t="s">
        <v>44</v>
      </c>
      <c r="D12" t="s">
        <v>45</v>
      </c>
      <c r="E12" t="s">
        <v>23</v>
      </c>
      <c r="F12" t="s">
        <v>81</v>
      </c>
      <c r="G12" t="s">
        <v>19</v>
      </c>
      <c r="H12" s="7" t="s">
        <v>25</v>
      </c>
      <c r="I12" t="s">
        <v>26</v>
      </c>
      <c r="J12" t="s">
        <v>27</v>
      </c>
      <c r="K12" s="3">
        <v>719118</v>
      </c>
      <c r="L12" s="4">
        <v>21</v>
      </c>
      <c r="M12" s="3">
        <v>88618</v>
      </c>
      <c r="N12" s="4">
        <v>0</v>
      </c>
      <c r="O12" s="3">
        <v>0</v>
      </c>
      <c r="P12" s="3">
        <f t="shared" si="0"/>
        <v>88618</v>
      </c>
      <c r="Q12" s="5">
        <v>42083</v>
      </c>
      <c r="R12" s="6" t="s">
        <v>28</v>
      </c>
      <c r="S12" t="s">
        <v>82</v>
      </c>
    </row>
    <row r="13" spans="1:19" x14ac:dyDescent="0.25">
      <c r="A13" t="s">
        <v>39</v>
      </c>
      <c r="B13" t="s">
        <v>106</v>
      </c>
      <c r="C13" t="s">
        <v>107</v>
      </c>
      <c r="D13" t="s">
        <v>108</v>
      </c>
      <c r="E13" t="s">
        <v>23</v>
      </c>
      <c r="F13" t="s">
        <v>35</v>
      </c>
      <c r="G13" t="s">
        <v>39</v>
      </c>
      <c r="H13" s="7">
        <v>9</v>
      </c>
      <c r="J13" t="s">
        <v>27</v>
      </c>
      <c r="K13" s="3">
        <v>744873</v>
      </c>
      <c r="L13" s="4">
        <v>16</v>
      </c>
      <c r="M13" s="3">
        <v>72808</v>
      </c>
      <c r="N13" s="4">
        <v>0</v>
      </c>
      <c r="O13" s="3">
        <v>0</v>
      </c>
      <c r="P13" s="3">
        <f t="shared" si="0"/>
        <v>72808</v>
      </c>
      <c r="Q13" s="5">
        <v>43878</v>
      </c>
      <c r="R13" s="6" t="s">
        <v>28</v>
      </c>
      <c r="S13" t="s">
        <v>82</v>
      </c>
    </row>
    <row r="14" spans="1:19" x14ac:dyDescent="0.25">
      <c r="A14" t="s">
        <v>19</v>
      </c>
      <c r="B14" t="s">
        <v>103</v>
      </c>
      <c r="C14" t="s">
        <v>104</v>
      </c>
      <c r="D14" t="s">
        <v>105</v>
      </c>
      <c r="E14" t="s">
        <v>23</v>
      </c>
      <c r="F14" t="s">
        <v>35</v>
      </c>
      <c r="G14" t="s">
        <v>19</v>
      </c>
      <c r="H14" s="7">
        <v>9</v>
      </c>
      <c r="J14" t="s">
        <v>27</v>
      </c>
      <c r="K14" s="3">
        <v>689578</v>
      </c>
      <c r="L14" s="4">
        <v>14</v>
      </c>
      <c r="M14" s="3">
        <v>5078</v>
      </c>
      <c r="N14" s="4">
        <v>0</v>
      </c>
      <c r="O14" s="3">
        <v>0</v>
      </c>
      <c r="P14" s="3">
        <f t="shared" si="0"/>
        <v>5078</v>
      </c>
      <c r="Q14" s="5">
        <v>43875</v>
      </c>
      <c r="R14" s="6" t="s">
        <v>28</v>
      </c>
      <c r="S14" t="s">
        <v>82</v>
      </c>
    </row>
    <row r="15" spans="1:19" x14ac:dyDescent="0.25">
      <c r="A15" t="s">
        <v>39</v>
      </c>
      <c r="B15" t="s">
        <v>46</v>
      </c>
      <c r="C15" t="s">
        <v>47</v>
      </c>
      <c r="D15" t="s">
        <v>48</v>
      </c>
      <c r="E15" t="s">
        <v>23</v>
      </c>
      <c r="F15" t="s">
        <v>84</v>
      </c>
      <c r="G15" t="s">
        <v>39</v>
      </c>
      <c r="H15" s="7" t="s">
        <v>25</v>
      </c>
      <c r="I15" t="s">
        <v>26</v>
      </c>
      <c r="J15" t="s">
        <v>27</v>
      </c>
      <c r="K15" s="3">
        <v>1058508</v>
      </c>
      <c r="L15" s="4">
        <v>12</v>
      </c>
      <c r="M15" s="3">
        <v>83521</v>
      </c>
      <c r="N15" s="4">
        <v>0</v>
      </c>
      <c r="O15" s="3">
        <v>0</v>
      </c>
      <c r="P15" s="3">
        <f t="shared" si="0"/>
        <v>83521</v>
      </c>
      <c r="Q15" s="5">
        <v>41904</v>
      </c>
      <c r="R15" s="6" t="s">
        <v>28</v>
      </c>
      <c r="S15" t="s">
        <v>82</v>
      </c>
    </row>
    <row r="16" spans="1:19" x14ac:dyDescent="0.25">
      <c r="A16" t="s">
        <v>19</v>
      </c>
      <c r="B16" t="s">
        <v>49</v>
      </c>
      <c r="C16" t="s">
        <v>50</v>
      </c>
      <c r="D16" t="s">
        <v>51</v>
      </c>
      <c r="E16" t="s">
        <v>23</v>
      </c>
      <c r="F16" t="s">
        <v>24</v>
      </c>
      <c r="G16" t="s">
        <v>19</v>
      </c>
      <c r="H16" s="7" t="s">
        <v>25</v>
      </c>
      <c r="I16" t="s">
        <v>26</v>
      </c>
      <c r="J16" t="s">
        <v>27</v>
      </c>
      <c r="K16" s="3">
        <v>863944</v>
      </c>
      <c r="L16" s="4">
        <v>16</v>
      </c>
      <c r="M16" s="3">
        <v>86257</v>
      </c>
      <c r="N16" s="4">
        <v>0</v>
      </c>
      <c r="O16" s="3">
        <v>0</v>
      </c>
      <c r="P16" s="3">
        <f t="shared" si="0"/>
        <v>86257</v>
      </c>
      <c r="Q16" s="5">
        <v>29587</v>
      </c>
      <c r="R16" s="6" t="s">
        <v>28</v>
      </c>
      <c r="S16" t="s">
        <v>82</v>
      </c>
    </row>
    <row r="17" spans="1:19" x14ac:dyDescent="0.25">
      <c r="A17" t="s">
        <v>19</v>
      </c>
      <c r="B17" t="s">
        <v>52</v>
      </c>
      <c r="C17" t="s">
        <v>53</v>
      </c>
      <c r="D17" t="s">
        <v>54</v>
      </c>
      <c r="E17" t="s">
        <v>23</v>
      </c>
      <c r="F17" t="s">
        <v>30</v>
      </c>
      <c r="G17" t="s">
        <v>19</v>
      </c>
      <c r="H17" s="7" t="s">
        <v>25</v>
      </c>
      <c r="I17" t="s">
        <v>26</v>
      </c>
      <c r="J17" t="s">
        <v>27</v>
      </c>
      <c r="K17" s="3">
        <v>841011</v>
      </c>
      <c r="L17" s="4">
        <v>14</v>
      </c>
      <c r="M17" s="3">
        <v>74253</v>
      </c>
      <c r="N17" s="4">
        <v>0</v>
      </c>
      <c r="O17" s="3">
        <v>0</v>
      </c>
      <c r="P17" s="3">
        <f t="shared" si="0"/>
        <v>74253</v>
      </c>
      <c r="Q17" s="5">
        <v>29587</v>
      </c>
      <c r="R17" s="6" t="s">
        <v>28</v>
      </c>
      <c r="S17" t="s">
        <v>82</v>
      </c>
    </row>
    <row r="18" spans="1:19" x14ac:dyDescent="0.25">
      <c r="A18" t="s">
        <v>19</v>
      </c>
      <c r="B18" t="s">
        <v>98</v>
      </c>
      <c r="C18" t="s">
        <v>99</v>
      </c>
      <c r="D18" t="s">
        <v>94</v>
      </c>
      <c r="E18" t="s">
        <v>23</v>
      </c>
      <c r="F18" t="s">
        <v>24</v>
      </c>
      <c r="G18" t="s">
        <v>19</v>
      </c>
      <c r="H18" s="7" t="s">
        <v>25</v>
      </c>
      <c r="I18" t="s">
        <v>26</v>
      </c>
      <c r="J18" t="s">
        <v>27</v>
      </c>
      <c r="K18" s="3">
        <v>692129</v>
      </c>
      <c r="L18" s="4">
        <v>14</v>
      </c>
      <c r="M18" s="3">
        <v>59078</v>
      </c>
      <c r="N18" s="4">
        <v>0</v>
      </c>
      <c r="O18" s="3">
        <v>0</v>
      </c>
      <c r="P18" s="3">
        <f t="shared" si="0"/>
        <v>59078</v>
      </c>
      <c r="Q18" s="5">
        <v>29587</v>
      </c>
      <c r="R18" s="6" t="s">
        <v>28</v>
      </c>
      <c r="S18" t="s">
        <v>82</v>
      </c>
    </row>
    <row r="19" spans="1:19" x14ac:dyDescent="0.25">
      <c r="A19" t="s">
        <v>19</v>
      </c>
      <c r="B19" t="s">
        <v>59</v>
      </c>
      <c r="C19" t="s">
        <v>60</v>
      </c>
      <c r="D19" t="s">
        <v>61</v>
      </c>
      <c r="E19" t="s">
        <v>23</v>
      </c>
      <c r="F19" t="s">
        <v>30</v>
      </c>
      <c r="G19" t="s">
        <v>19</v>
      </c>
      <c r="H19" s="7" t="s">
        <v>25</v>
      </c>
      <c r="I19" t="s">
        <v>26</v>
      </c>
      <c r="J19" t="s">
        <v>27</v>
      </c>
      <c r="K19" s="3">
        <v>830452</v>
      </c>
      <c r="L19" s="4">
        <v>14</v>
      </c>
      <c r="M19" s="3">
        <v>73195</v>
      </c>
      <c r="N19" s="4">
        <v>0</v>
      </c>
      <c r="O19" s="3">
        <v>0</v>
      </c>
      <c r="P19" s="3">
        <f t="shared" si="0"/>
        <v>73195</v>
      </c>
      <c r="Q19" s="5">
        <v>33329</v>
      </c>
      <c r="R19" s="6" t="s">
        <v>28</v>
      </c>
      <c r="S19" t="s">
        <v>82</v>
      </c>
    </row>
    <row r="20" spans="1:19" x14ac:dyDescent="0.25">
      <c r="A20" t="s">
        <v>39</v>
      </c>
      <c r="B20" t="s">
        <v>62</v>
      </c>
      <c r="C20" t="s">
        <v>63</v>
      </c>
      <c r="D20" t="s">
        <v>64</v>
      </c>
      <c r="E20" t="s">
        <v>23</v>
      </c>
      <c r="F20" t="s">
        <v>35</v>
      </c>
      <c r="G20" t="s">
        <v>39</v>
      </c>
      <c r="H20" s="7" t="s">
        <v>25</v>
      </c>
      <c r="I20" t="s">
        <v>26</v>
      </c>
      <c r="J20" t="s">
        <v>27</v>
      </c>
      <c r="K20" s="3">
        <v>989378</v>
      </c>
      <c r="L20" s="4">
        <v>0</v>
      </c>
      <c r="M20" s="3">
        <v>0</v>
      </c>
      <c r="N20" s="4">
        <v>0</v>
      </c>
      <c r="O20" s="3">
        <v>0</v>
      </c>
      <c r="P20" s="3">
        <f t="shared" si="0"/>
        <v>0</v>
      </c>
      <c r="Q20" s="5">
        <v>32123</v>
      </c>
      <c r="R20" s="6" t="s">
        <v>28</v>
      </c>
      <c r="S20" t="s">
        <v>82</v>
      </c>
    </row>
    <row r="21" spans="1:19" x14ac:dyDescent="0.25">
      <c r="A21" t="s">
        <v>19</v>
      </c>
      <c r="B21" t="s">
        <v>65</v>
      </c>
      <c r="C21" t="s">
        <v>66</v>
      </c>
      <c r="D21" t="s">
        <v>67</v>
      </c>
      <c r="E21" t="s">
        <v>23</v>
      </c>
      <c r="F21" t="s">
        <v>83</v>
      </c>
      <c r="G21" t="s">
        <v>19</v>
      </c>
      <c r="H21" s="7" t="s">
        <v>25</v>
      </c>
      <c r="I21" t="s">
        <v>26</v>
      </c>
      <c r="J21" t="s">
        <v>27</v>
      </c>
      <c r="K21" s="3">
        <v>598018</v>
      </c>
      <c r="L21" s="4">
        <v>16</v>
      </c>
      <c r="M21" s="3">
        <v>67518</v>
      </c>
      <c r="N21" s="4">
        <v>0</v>
      </c>
      <c r="O21" s="3">
        <v>0</v>
      </c>
      <c r="P21" s="3">
        <f t="shared" si="0"/>
        <v>67518</v>
      </c>
      <c r="Q21" s="5">
        <v>42095</v>
      </c>
      <c r="R21" s="6" t="s">
        <v>28</v>
      </c>
      <c r="S21" t="s">
        <v>82</v>
      </c>
    </row>
    <row r="22" spans="1:19" x14ac:dyDescent="0.25">
      <c r="A22" t="s">
        <v>19</v>
      </c>
      <c r="B22" t="s">
        <v>68</v>
      </c>
      <c r="C22" t="s">
        <v>69</v>
      </c>
      <c r="D22" t="s">
        <v>70</v>
      </c>
      <c r="E22" t="s">
        <v>23</v>
      </c>
      <c r="F22" t="s">
        <v>24</v>
      </c>
      <c r="G22" t="s">
        <v>19</v>
      </c>
      <c r="H22" s="7" t="s">
        <v>25</v>
      </c>
      <c r="I22" t="s">
        <v>26</v>
      </c>
      <c r="J22" t="s">
        <v>27</v>
      </c>
      <c r="K22" s="3">
        <v>891941</v>
      </c>
      <c r="L22" s="4">
        <v>11</v>
      </c>
      <c r="M22" s="3">
        <v>63719</v>
      </c>
      <c r="N22" s="4">
        <v>0</v>
      </c>
      <c r="O22" s="3">
        <v>0</v>
      </c>
      <c r="P22" s="3">
        <f t="shared" si="0"/>
        <v>63719</v>
      </c>
      <c r="Q22" s="5">
        <v>29587</v>
      </c>
      <c r="R22" s="6" t="s">
        <v>28</v>
      </c>
      <c r="S22" t="s">
        <v>82</v>
      </c>
    </row>
    <row r="23" spans="1:19" x14ac:dyDescent="0.25">
      <c r="A23" t="s">
        <v>29</v>
      </c>
      <c r="B23" t="s">
        <v>63</v>
      </c>
      <c r="C23" t="s">
        <v>71</v>
      </c>
      <c r="D23" t="s">
        <v>72</v>
      </c>
      <c r="E23" t="s">
        <v>23</v>
      </c>
      <c r="F23" t="s">
        <v>35</v>
      </c>
      <c r="G23" t="s">
        <v>29</v>
      </c>
      <c r="H23" s="7" t="s">
        <v>25</v>
      </c>
      <c r="I23" t="s">
        <v>26</v>
      </c>
      <c r="J23" t="s">
        <v>27</v>
      </c>
      <c r="K23" s="3">
        <v>936326</v>
      </c>
      <c r="L23" s="4">
        <v>40</v>
      </c>
      <c r="M23" s="3">
        <v>201872</v>
      </c>
      <c r="N23" s="4">
        <v>0</v>
      </c>
      <c r="O23" s="3">
        <v>0</v>
      </c>
      <c r="P23" s="3">
        <f t="shared" si="0"/>
        <v>201872</v>
      </c>
      <c r="Q23" s="5">
        <v>34768</v>
      </c>
      <c r="R23" s="6" t="s">
        <v>28</v>
      </c>
      <c r="S23" t="s">
        <v>82</v>
      </c>
    </row>
    <row r="24" spans="1:19" x14ac:dyDescent="0.25">
      <c r="A24" t="s">
        <v>29</v>
      </c>
      <c r="B24" t="s">
        <v>95</v>
      </c>
      <c r="C24" t="s">
        <v>113</v>
      </c>
      <c r="D24" t="s">
        <v>114</v>
      </c>
      <c r="E24" t="s">
        <v>23</v>
      </c>
      <c r="F24" t="s">
        <v>35</v>
      </c>
      <c r="G24" t="s">
        <v>29</v>
      </c>
      <c r="H24" s="7">
        <v>9</v>
      </c>
      <c r="J24" t="s">
        <v>27</v>
      </c>
      <c r="K24" s="3">
        <v>925169</v>
      </c>
      <c r="L24" s="4">
        <v>40</v>
      </c>
      <c r="M24" s="3">
        <v>199179</v>
      </c>
      <c r="N24" s="4">
        <v>0</v>
      </c>
      <c r="O24" s="3">
        <v>0</v>
      </c>
      <c r="P24" s="3">
        <f t="shared" si="0"/>
        <v>199179</v>
      </c>
      <c r="Q24" s="5">
        <v>44385</v>
      </c>
      <c r="R24" s="6" t="s">
        <v>28</v>
      </c>
      <c r="S24" t="s">
        <v>82</v>
      </c>
    </row>
    <row r="25" spans="1:19" x14ac:dyDescent="0.25">
      <c r="A25" t="s">
        <v>39</v>
      </c>
      <c r="B25" t="s">
        <v>95</v>
      </c>
      <c r="C25" t="s">
        <v>96</v>
      </c>
      <c r="D25" t="s">
        <v>97</v>
      </c>
      <c r="E25" t="s">
        <v>23</v>
      </c>
      <c r="F25" t="s">
        <v>35</v>
      </c>
      <c r="G25" t="s">
        <v>39</v>
      </c>
      <c r="H25" s="7" t="s">
        <v>25</v>
      </c>
      <c r="J25" t="s">
        <v>27</v>
      </c>
      <c r="K25" s="3">
        <v>731777</v>
      </c>
      <c r="L25" s="4">
        <v>24</v>
      </c>
      <c r="M25" s="3">
        <v>101277</v>
      </c>
      <c r="N25" s="4">
        <v>0</v>
      </c>
      <c r="O25" s="3">
        <v>0</v>
      </c>
      <c r="P25" s="3">
        <f t="shared" si="0"/>
        <v>101277</v>
      </c>
      <c r="Q25" s="5">
        <v>43558</v>
      </c>
      <c r="R25" s="6" t="s">
        <v>28</v>
      </c>
      <c r="S25" t="s">
        <v>82</v>
      </c>
    </row>
    <row r="26" spans="1:19" x14ac:dyDescent="0.25">
      <c r="A26" t="s">
        <v>19</v>
      </c>
      <c r="B26" t="s">
        <v>100</v>
      </c>
      <c r="C26" t="s">
        <v>101</v>
      </c>
      <c r="D26" t="s">
        <v>102</v>
      </c>
      <c r="E26" t="s">
        <v>23</v>
      </c>
      <c r="F26" t="s">
        <v>35</v>
      </c>
      <c r="G26" t="s">
        <v>19</v>
      </c>
      <c r="H26" s="7" t="s">
        <v>25</v>
      </c>
      <c r="J26" t="s">
        <v>27</v>
      </c>
      <c r="K26" s="3">
        <v>689578</v>
      </c>
      <c r="L26" s="4">
        <v>14</v>
      </c>
      <c r="M26" s="3">
        <v>59078</v>
      </c>
      <c r="N26" s="4">
        <v>0</v>
      </c>
      <c r="O26" s="3">
        <v>0</v>
      </c>
      <c r="P26" s="3">
        <f t="shared" si="0"/>
        <v>59078</v>
      </c>
      <c r="Q26" s="5">
        <v>43819</v>
      </c>
      <c r="R26" s="6" t="s">
        <v>28</v>
      </c>
      <c r="S26" t="s">
        <v>82</v>
      </c>
    </row>
    <row r="27" spans="1:19" x14ac:dyDescent="0.25">
      <c r="A27" t="s">
        <v>29</v>
      </c>
      <c r="B27" t="s">
        <v>73</v>
      </c>
      <c r="C27" t="s">
        <v>74</v>
      </c>
      <c r="D27" t="s">
        <v>75</v>
      </c>
      <c r="E27" t="s">
        <v>23</v>
      </c>
      <c r="F27" t="s">
        <v>24</v>
      </c>
      <c r="G27" t="s">
        <v>29</v>
      </c>
      <c r="H27" s="7" t="s">
        <v>25</v>
      </c>
      <c r="I27" t="s">
        <v>26</v>
      </c>
      <c r="J27" t="s">
        <v>27</v>
      </c>
      <c r="K27" s="3">
        <v>987142</v>
      </c>
      <c r="L27" s="4">
        <v>38</v>
      </c>
      <c r="M27" s="3">
        <v>205916</v>
      </c>
      <c r="N27" s="4">
        <v>0</v>
      </c>
      <c r="O27" s="3">
        <v>0</v>
      </c>
      <c r="P27" s="3">
        <f t="shared" si="0"/>
        <v>205916</v>
      </c>
      <c r="Q27" s="5">
        <v>29587</v>
      </c>
      <c r="R27" s="6" t="s">
        <v>28</v>
      </c>
      <c r="S27" t="s">
        <v>82</v>
      </c>
    </row>
    <row r="28" spans="1:19" x14ac:dyDescent="0.25">
      <c r="A28" t="s">
        <v>19</v>
      </c>
      <c r="B28" t="s">
        <v>76</v>
      </c>
      <c r="C28" t="s">
        <v>77</v>
      </c>
      <c r="D28" t="s">
        <v>78</v>
      </c>
      <c r="E28" t="s">
        <v>23</v>
      </c>
      <c r="F28" t="s">
        <v>24</v>
      </c>
      <c r="G28" t="s">
        <v>19</v>
      </c>
      <c r="H28" s="7" t="s">
        <v>25</v>
      </c>
      <c r="I28" t="s">
        <v>26</v>
      </c>
      <c r="J28" t="s">
        <v>27</v>
      </c>
      <c r="K28" s="3">
        <v>930763</v>
      </c>
      <c r="L28" s="4">
        <v>39</v>
      </c>
      <c r="M28" s="3">
        <v>196703</v>
      </c>
      <c r="N28" s="4">
        <v>0</v>
      </c>
      <c r="O28" s="3">
        <v>0</v>
      </c>
      <c r="P28" s="3">
        <f t="shared" si="0"/>
        <v>196703</v>
      </c>
      <c r="Q28" s="5">
        <v>33970</v>
      </c>
      <c r="R28" s="6" t="s">
        <v>28</v>
      </c>
      <c r="S28" t="s">
        <v>82</v>
      </c>
    </row>
    <row r="29" spans="1:19" x14ac:dyDescent="0.25">
      <c r="A29" t="s">
        <v>19</v>
      </c>
      <c r="B29" t="s">
        <v>79</v>
      </c>
      <c r="C29" t="s">
        <v>44</v>
      </c>
      <c r="D29" t="s">
        <v>80</v>
      </c>
      <c r="E29" t="s">
        <v>23</v>
      </c>
      <c r="F29" t="s">
        <v>81</v>
      </c>
      <c r="G29" t="s">
        <v>19</v>
      </c>
      <c r="H29" s="7" t="s">
        <v>25</v>
      </c>
      <c r="I29" t="s">
        <v>26</v>
      </c>
      <c r="J29" t="s">
        <v>27</v>
      </c>
      <c r="K29" s="3">
        <v>850930</v>
      </c>
      <c r="L29" s="4">
        <v>16</v>
      </c>
      <c r="M29" s="3">
        <v>84782</v>
      </c>
      <c r="N29" s="4">
        <v>0</v>
      </c>
      <c r="O29" s="3">
        <v>0</v>
      </c>
      <c r="P29" s="3">
        <f t="shared" si="0"/>
        <v>84782</v>
      </c>
      <c r="Q29" s="5">
        <v>29587</v>
      </c>
      <c r="R29" s="6" t="s">
        <v>28</v>
      </c>
      <c r="S29" t="s">
        <v>82</v>
      </c>
    </row>
  </sheetData>
  <mergeCells count="1">
    <mergeCell ref="A1:S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G3" sqref="G3"/>
    </sheetView>
  </sheetViews>
  <sheetFormatPr baseColWidth="10" defaultRowHeight="15" x14ac:dyDescent="0.25"/>
  <cols>
    <col min="1" max="1" width="16.7109375" bestFit="1" customWidth="1"/>
    <col min="2" max="2" width="10.5703125" bestFit="1" customWidth="1"/>
    <col min="3" max="3" width="12.28515625" bestFit="1" customWidth="1"/>
    <col min="4" max="4" width="20" style="12" customWidth="1"/>
    <col min="5" max="5" width="19.85546875" bestFit="1" customWidth="1"/>
    <col min="6" max="6" width="21.140625" customWidth="1"/>
    <col min="7" max="7" width="16.7109375" bestFit="1" customWidth="1"/>
    <col min="8" max="8" width="8.140625" style="21" customWidth="1"/>
    <col min="9" max="9" width="16" customWidth="1"/>
    <col min="10" max="10" width="8.7109375" style="21" customWidth="1"/>
    <col min="11" max="11" width="14" customWidth="1"/>
    <col min="12" max="12" width="10" customWidth="1"/>
    <col min="13" max="13" width="12.140625" customWidth="1"/>
    <col min="14" max="14" width="9.85546875" customWidth="1"/>
    <col min="15" max="15" width="12.42578125" customWidth="1"/>
    <col min="16" max="16" width="9.7109375" customWidth="1"/>
    <col min="17" max="17" width="11.7109375" bestFit="1" customWidth="1"/>
    <col min="18" max="18" width="10.7109375" bestFit="1" customWidth="1"/>
    <col min="19" max="19" width="17.28515625" bestFit="1" customWidth="1"/>
  </cols>
  <sheetData>
    <row r="1" spans="1:19" ht="27.75" customHeight="1" x14ac:dyDescent="0.25">
      <c r="A1" s="11" t="s">
        <v>175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3" spans="1:19" ht="45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</row>
    <row r="4" spans="1:19" s="13" customFormat="1" x14ac:dyDescent="0.25">
      <c r="A4" s="13" t="s">
        <v>31</v>
      </c>
      <c r="B4" s="13" t="s">
        <v>168</v>
      </c>
      <c r="C4" s="13" t="s">
        <v>169</v>
      </c>
      <c r="D4" s="14" t="s">
        <v>170</v>
      </c>
      <c r="E4" s="13" t="s">
        <v>23</v>
      </c>
      <c r="F4" s="14" t="s">
        <v>171</v>
      </c>
      <c r="G4" s="13" t="s">
        <v>31</v>
      </c>
      <c r="H4" s="20" t="s">
        <v>25</v>
      </c>
      <c r="I4" s="13" t="s">
        <v>176</v>
      </c>
      <c r="J4" s="20" t="s">
        <v>27</v>
      </c>
      <c r="K4" s="15">
        <v>2145000</v>
      </c>
      <c r="L4" s="16">
        <v>0</v>
      </c>
      <c r="M4" s="15">
        <v>0</v>
      </c>
      <c r="N4" s="16">
        <v>0</v>
      </c>
      <c r="O4" s="15">
        <v>0</v>
      </c>
      <c r="P4" s="15">
        <f>M4+N4</f>
        <v>0</v>
      </c>
      <c r="Q4" s="17">
        <v>44832</v>
      </c>
      <c r="R4" s="18" t="s">
        <v>173</v>
      </c>
      <c r="S4" s="13" t="s">
        <v>82</v>
      </c>
    </row>
    <row r="5" spans="1:19" s="13" customFormat="1" x14ac:dyDescent="0.25">
      <c r="A5" s="13" t="s">
        <v>19</v>
      </c>
      <c r="B5" s="13" t="s">
        <v>125</v>
      </c>
      <c r="C5" s="13" t="s">
        <v>113</v>
      </c>
      <c r="D5" s="14" t="s">
        <v>126</v>
      </c>
      <c r="E5" s="13" t="s">
        <v>23</v>
      </c>
      <c r="F5" s="14" t="s">
        <v>35</v>
      </c>
      <c r="G5" s="13" t="s">
        <v>19</v>
      </c>
      <c r="H5" s="20" t="s">
        <v>25</v>
      </c>
      <c r="I5" s="13" t="s">
        <v>176</v>
      </c>
      <c r="J5" s="20" t="s">
        <v>27</v>
      </c>
      <c r="K5" s="19">
        <v>571591</v>
      </c>
      <c r="L5" s="13">
        <v>18</v>
      </c>
      <c r="M5" s="13">
        <v>71591</v>
      </c>
      <c r="N5" s="16">
        <v>0</v>
      </c>
      <c r="O5" s="13">
        <v>0</v>
      </c>
      <c r="P5" s="13">
        <f>M5+N5</f>
        <v>71591</v>
      </c>
      <c r="Q5" s="13" t="s">
        <v>127</v>
      </c>
      <c r="R5" s="17" t="s">
        <v>28</v>
      </c>
      <c r="S5" s="13" t="s">
        <v>82</v>
      </c>
    </row>
    <row r="6" spans="1:19" s="13" customFormat="1" ht="30" x14ac:dyDescent="0.25">
      <c r="A6" s="13" t="s">
        <v>19</v>
      </c>
      <c r="B6" s="13" t="s">
        <v>20</v>
      </c>
      <c r="C6" s="13" t="s">
        <v>21</v>
      </c>
      <c r="D6" s="14" t="s">
        <v>22</v>
      </c>
      <c r="E6" s="13" t="s">
        <v>23</v>
      </c>
      <c r="F6" s="14" t="s">
        <v>24</v>
      </c>
      <c r="G6" s="13" t="s">
        <v>19</v>
      </c>
      <c r="H6" s="20" t="s">
        <v>25</v>
      </c>
      <c r="I6" s="13" t="s">
        <v>176</v>
      </c>
      <c r="J6" s="20" t="s">
        <v>27</v>
      </c>
      <c r="K6" s="15">
        <v>0</v>
      </c>
      <c r="L6" s="16">
        <v>0</v>
      </c>
      <c r="M6" s="15">
        <v>0</v>
      </c>
      <c r="N6" s="16">
        <v>0</v>
      </c>
      <c r="O6" s="15">
        <v>0</v>
      </c>
      <c r="P6" s="15">
        <f>M6+N6</f>
        <v>0</v>
      </c>
      <c r="Q6" s="17">
        <v>33329</v>
      </c>
      <c r="R6" s="18" t="s">
        <v>28</v>
      </c>
      <c r="S6" s="13" t="s">
        <v>174</v>
      </c>
    </row>
    <row r="7" spans="1:19" s="13" customFormat="1" x14ac:dyDescent="0.25">
      <c r="A7" s="13" t="s">
        <v>31</v>
      </c>
      <c r="B7" s="13" t="s">
        <v>32</v>
      </c>
      <c r="C7" s="13" t="s">
        <v>33</v>
      </c>
      <c r="D7" s="14" t="s">
        <v>34</v>
      </c>
      <c r="E7" s="13" t="s">
        <v>23</v>
      </c>
      <c r="F7" s="14" t="s">
        <v>35</v>
      </c>
      <c r="G7" s="13" t="s">
        <v>31</v>
      </c>
      <c r="H7" s="20" t="s">
        <v>25</v>
      </c>
      <c r="I7" s="13" t="s">
        <v>176</v>
      </c>
      <c r="J7" s="20" t="s">
        <v>27</v>
      </c>
      <c r="K7" s="15">
        <v>1109669</v>
      </c>
      <c r="L7" s="16">
        <v>0</v>
      </c>
      <c r="M7" s="15">
        <v>0</v>
      </c>
      <c r="N7" s="16">
        <v>0</v>
      </c>
      <c r="O7" s="15">
        <v>0</v>
      </c>
      <c r="P7" s="15">
        <f t="shared" ref="P7:P27" si="0">M7+N7</f>
        <v>0</v>
      </c>
      <c r="Q7" s="17">
        <v>41640</v>
      </c>
      <c r="R7" s="18" t="s">
        <v>28</v>
      </c>
      <c r="S7" s="13" t="s">
        <v>82</v>
      </c>
    </row>
    <row r="8" spans="1:19" s="13" customFormat="1" x14ac:dyDescent="0.25">
      <c r="A8" s="13" t="s">
        <v>19</v>
      </c>
      <c r="B8" s="13" t="s">
        <v>109</v>
      </c>
      <c r="C8" s="13" t="s">
        <v>110</v>
      </c>
      <c r="D8" s="14" t="s">
        <v>111</v>
      </c>
      <c r="E8" s="13" t="s">
        <v>23</v>
      </c>
      <c r="F8" s="14" t="s">
        <v>35</v>
      </c>
      <c r="G8" s="13" t="s">
        <v>19</v>
      </c>
      <c r="H8" s="20" t="s">
        <v>25</v>
      </c>
      <c r="I8" s="13" t="s">
        <v>176</v>
      </c>
      <c r="J8" s="20" t="s">
        <v>27</v>
      </c>
      <c r="K8" s="15">
        <v>585359</v>
      </c>
      <c r="L8" s="16">
        <v>13</v>
      </c>
      <c r="M8" s="15">
        <v>54859</v>
      </c>
      <c r="N8" s="16">
        <v>0</v>
      </c>
      <c r="O8" s="15">
        <v>0</v>
      </c>
      <c r="P8" s="15">
        <f t="shared" si="0"/>
        <v>54859</v>
      </c>
      <c r="Q8" s="17">
        <v>44390</v>
      </c>
      <c r="R8" s="18" t="s">
        <v>28</v>
      </c>
      <c r="S8" s="13" t="s">
        <v>82</v>
      </c>
    </row>
    <row r="9" spans="1:19" s="13" customFormat="1" x14ac:dyDescent="0.25">
      <c r="A9" s="13" t="s">
        <v>19</v>
      </c>
      <c r="B9" s="13" t="s">
        <v>36</v>
      </c>
      <c r="C9" s="13" t="s">
        <v>37</v>
      </c>
      <c r="D9" s="14" t="s">
        <v>38</v>
      </c>
      <c r="E9" s="13" t="s">
        <v>23</v>
      </c>
      <c r="F9" s="14" t="s">
        <v>35</v>
      </c>
      <c r="G9" s="13" t="s">
        <v>19</v>
      </c>
      <c r="H9" s="20" t="s">
        <v>25</v>
      </c>
      <c r="I9" s="13" t="s">
        <v>176</v>
      </c>
      <c r="J9" s="20" t="s">
        <v>27</v>
      </c>
      <c r="K9" s="15">
        <v>598018</v>
      </c>
      <c r="L9" s="16">
        <v>16</v>
      </c>
      <c r="M9" s="15">
        <v>67518</v>
      </c>
      <c r="N9" s="16">
        <v>0</v>
      </c>
      <c r="O9" s="15">
        <v>0</v>
      </c>
      <c r="P9" s="15">
        <f t="shared" si="0"/>
        <v>67518</v>
      </c>
      <c r="Q9" s="17">
        <v>38909</v>
      </c>
      <c r="R9" s="18" t="s">
        <v>28</v>
      </c>
      <c r="S9" s="13" t="s">
        <v>82</v>
      </c>
    </row>
    <row r="10" spans="1:19" s="13" customFormat="1" ht="30" x14ac:dyDescent="0.25">
      <c r="A10" s="13" t="s">
        <v>19</v>
      </c>
      <c r="B10" s="13" t="s">
        <v>90</v>
      </c>
      <c r="C10" s="13" t="s">
        <v>91</v>
      </c>
      <c r="D10" s="14" t="s">
        <v>92</v>
      </c>
      <c r="E10" s="13" t="s">
        <v>23</v>
      </c>
      <c r="F10" s="14" t="s">
        <v>93</v>
      </c>
      <c r="G10" s="13" t="s">
        <v>19</v>
      </c>
      <c r="H10" s="20" t="s">
        <v>25</v>
      </c>
      <c r="I10" s="13" t="s">
        <v>176</v>
      </c>
      <c r="J10" s="20" t="s">
        <v>27</v>
      </c>
      <c r="K10" s="15">
        <v>610678</v>
      </c>
      <c r="L10" s="16">
        <v>19</v>
      </c>
      <c r="M10" s="15">
        <v>80178</v>
      </c>
      <c r="N10" s="16">
        <v>0</v>
      </c>
      <c r="O10" s="15">
        <v>0</v>
      </c>
      <c r="P10" s="15">
        <f t="shared" si="0"/>
        <v>80178</v>
      </c>
      <c r="Q10" s="17">
        <v>43344</v>
      </c>
      <c r="R10" s="18" t="s">
        <v>28</v>
      </c>
      <c r="S10" s="13" t="s">
        <v>82</v>
      </c>
    </row>
    <row r="11" spans="1:19" s="13" customFormat="1" ht="30" x14ac:dyDescent="0.25">
      <c r="A11" s="13" t="s">
        <v>19</v>
      </c>
      <c r="B11" s="13" t="s">
        <v>40</v>
      </c>
      <c r="C11" s="13" t="s">
        <v>41</v>
      </c>
      <c r="D11" s="14" t="s">
        <v>42</v>
      </c>
      <c r="E11" s="13" t="s">
        <v>23</v>
      </c>
      <c r="F11" s="14" t="s">
        <v>24</v>
      </c>
      <c r="G11" s="13" t="s">
        <v>19</v>
      </c>
      <c r="H11" s="20" t="s">
        <v>25</v>
      </c>
      <c r="I11" s="13" t="s">
        <v>176</v>
      </c>
      <c r="J11" s="20" t="s">
        <v>27</v>
      </c>
      <c r="K11" s="15">
        <v>956829</v>
      </c>
      <c r="L11" s="16">
        <v>16</v>
      </c>
      <c r="M11" s="15">
        <v>108029</v>
      </c>
      <c r="N11" s="16">
        <v>0</v>
      </c>
      <c r="O11" s="15">
        <v>0</v>
      </c>
      <c r="P11" s="15">
        <f t="shared" si="0"/>
        <v>108029</v>
      </c>
      <c r="Q11" s="17">
        <v>36039</v>
      </c>
      <c r="R11" s="18" t="s">
        <v>28</v>
      </c>
      <c r="S11" s="13" t="s">
        <v>82</v>
      </c>
    </row>
    <row r="12" spans="1:19" s="13" customFormat="1" ht="30" x14ac:dyDescent="0.25">
      <c r="A12" s="13" t="s">
        <v>19</v>
      </c>
      <c r="B12" s="13" t="s">
        <v>43</v>
      </c>
      <c r="C12" s="13" t="s">
        <v>44</v>
      </c>
      <c r="D12" s="14" t="s">
        <v>45</v>
      </c>
      <c r="E12" s="13" t="s">
        <v>23</v>
      </c>
      <c r="F12" s="14" t="s">
        <v>81</v>
      </c>
      <c r="G12" s="13" t="s">
        <v>19</v>
      </c>
      <c r="H12" s="20" t="s">
        <v>25</v>
      </c>
      <c r="I12" s="13" t="s">
        <v>176</v>
      </c>
      <c r="J12" s="20" t="s">
        <v>27</v>
      </c>
      <c r="K12" s="15">
        <v>613862</v>
      </c>
      <c r="L12" s="16">
        <v>19</v>
      </c>
      <c r="M12" s="15">
        <v>80178</v>
      </c>
      <c r="N12" s="16">
        <v>0</v>
      </c>
      <c r="O12" s="15">
        <v>0</v>
      </c>
      <c r="P12" s="15">
        <f t="shared" si="0"/>
        <v>80178</v>
      </c>
      <c r="Q12" s="17">
        <v>42083</v>
      </c>
      <c r="R12" s="18" t="s">
        <v>28</v>
      </c>
      <c r="S12" s="13" t="s">
        <v>82</v>
      </c>
    </row>
    <row r="13" spans="1:19" s="13" customFormat="1" x14ac:dyDescent="0.25">
      <c r="A13" s="13" t="s">
        <v>39</v>
      </c>
      <c r="B13" s="13" t="s">
        <v>106</v>
      </c>
      <c r="C13" s="13" t="s">
        <v>107</v>
      </c>
      <c r="D13" s="14" t="s">
        <v>108</v>
      </c>
      <c r="E13" s="13" t="s">
        <v>23</v>
      </c>
      <c r="F13" s="14" t="s">
        <v>35</v>
      </c>
      <c r="G13" s="13" t="s">
        <v>39</v>
      </c>
      <c r="H13" s="20" t="s">
        <v>25</v>
      </c>
      <c r="I13" s="13" t="s">
        <v>176</v>
      </c>
      <c r="J13" s="20" t="s">
        <v>27</v>
      </c>
      <c r="K13" s="15">
        <v>608469</v>
      </c>
      <c r="L13" s="16">
        <v>8</v>
      </c>
      <c r="M13" s="15">
        <v>36404</v>
      </c>
      <c r="N13" s="16">
        <v>0</v>
      </c>
      <c r="O13" s="15">
        <v>0</v>
      </c>
      <c r="P13" s="15">
        <f t="shared" si="0"/>
        <v>36404</v>
      </c>
      <c r="Q13" s="17">
        <v>43878</v>
      </c>
      <c r="R13" s="18" t="s">
        <v>28</v>
      </c>
      <c r="S13" s="13" t="s">
        <v>82</v>
      </c>
    </row>
    <row r="14" spans="1:19" s="13" customFormat="1" x14ac:dyDescent="0.25">
      <c r="A14" s="13" t="s">
        <v>19</v>
      </c>
      <c r="B14" s="13" t="s">
        <v>103</v>
      </c>
      <c r="C14" s="13" t="s">
        <v>104</v>
      </c>
      <c r="D14" s="14" t="s">
        <v>105</v>
      </c>
      <c r="E14" s="13" t="s">
        <v>23</v>
      </c>
      <c r="F14" s="14" t="s">
        <v>35</v>
      </c>
      <c r="G14" s="13" t="s">
        <v>19</v>
      </c>
      <c r="H14" s="20" t="s">
        <v>25</v>
      </c>
      <c r="I14" s="13" t="s">
        <v>176</v>
      </c>
      <c r="J14" s="20" t="s">
        <v>27</v>
      </c>
      <c r="K14" s="15">
        <v>564259</v>
      </c>
      <c r="L14" s="16">
        <v>8</v>
      </c>
      <c r="M14" s="15">
        <v>33759</v>
      </c>
      <c r="N14" s="16">
        <v>0</v>
      </c>
      <c r="O14" s="15">
        <v>0</v>
      </c>
      <c r="P14" s="15">
        <f t="shared" si="0"/>
        <v>33759</v>
      </c>
      <c r="Q14" s="17">
        <v>43875</v>
      </c>
      <c r="R14" s="18" t="s">
        <v>28</v>
      </c>
      <c r="S14" s="13" t="s">
        <v>82</v>
      </c>
    </row>
    <row r="15" spans="1:19" s="13" customFormat="1" x14ac:dyDescent="0.25">
      <c r="A15" s="13" t="s">
        <v>39</v>
      </c>
      <c r="B15" s="13" t="s">
        <v>46</v>
      </c>
      <c r="C15" s="13" t="s">
        <v>47</v>
      </c>
      <c r="D15" s="14" t="s">
        <v>48</v>
      </c>
      <c r="E15" s="13" t="s">
        <v>23</v>
      </c>
      <c r="F15" s="14" t="s">
        <v>172</v>
      </c>
      <c r="G15" s="13" t="s">
        <v>39</v>
      </c>
      <c r="H15" s="20" t="s">
        <v>25</v>
      </c>
      <c r="I15" s="13" t="s">
        <v>176</v>
      </c>
      <c r="J15" s="20" t="s">
        <v>27</v>
      </c>
      <c r="K15" s="15">
        <v>1210691</v>
      </c>
      <c r="L15" s="16">
        <v>16</v>
      </c>
      <c r="M15" s="15">
        <v>136691</v>
      </c>
      <c r="N15" s="16">
        <v>0</v>
      </c>
      <c r="O15" s="15">
        <v>0</v>
      </c>
      <c r="P15" s="15">
        <f t="shared" si="0"/>
        <v>136691</v>
      </c>
      <c r="Q15" s="17">
        <v>41904</v>
      </c>
      <c r="R15" s="18" t="s">
        <v>28</v>
      </c>
      <c r="S15" s="13" t="s">
        <v>82</v>
      </c>
    </row>
    <row r="16" spans="1:19" s="13" customFormat="1" ht="30" x14ac:dyDescent="0.25">
      <c r="A16" s="13" t="s">
        <v>19</v>
      </c>
      <c r="B16" s="13" t="s">
        <v>49</v>
      </c>
      <c r="C16" s="13" t="s">
        <v>50</v>
      </c>
      <c r="D16" s="14" t="s">
        <v>51</v>
      </c>
      <c r="E16" s="13" t="s">
        <v>23</v>
      </c>
      <c r="F16" s="14" t="s">
        <v>24</v>
      </c>
      <c r="G16" s="13" t="s">
        <v>19</v>
      </c>
      <c r="H16" s="20" t="s">
        <v>25</v>
      </c>
      <c r="I16" s="13" t="s">
        <v>176</v>
      </c>
      <c r="J16" s="20" t="s">
        <v>27</v>
      </c>
      <c r="K16" s="15">
        <v>753212</v>
      </c>
      <c r="L16" s="16">
        <v>14</v>
      </c>
      <c r="M16" s="15">
        <v>75454</v>
      </c>
      <c r="N16" s="16">
        <v>0</v>
      </c>
      <c r="O16" s="15">
        <v>0</v>
      </c>
      <c r="P16" s="15">
        <f t="shared" si="0"/>
        <v>75454</v>
      </c>
      <c r="Q16" s="17">
        <v>29587</v>
      </c>
      <c r="R16" s="18" t="s">
        <v>28</v>
      </c>
      <c r="S16" s="13" t="s">
        <v>82</v>
      </c>
    </row>
    <row r="17" spans="1:19" s="13" customFormat="1" x14ac:dyDescent="0.25">
      <c r="A17" s="13" t="s">
        <v>19</v>
      </c>
      <c r="B17" s="13" t="s">
        <v>52</v>
      </c>
      <c r="C17" s="13" t="s">
        <v>53</v>
      </c>
      <c r="D17" s="14" t="s">
        <v>54</v>
      </c>
      <c r="E17" s="13" t="s">
        <v>23</v>
      </c>
      <c r="F17" s="14" t="s">
        <v>30</v>
      </c>
      <c r="G17" s="13" t="s">
        <v>19</v>
      </c>
      <c r="H17" s="20" t="s">
        <v>25</v>
      </c>
      <c r="I17" s="13" t="s">
        <v>176</v>
      </c>
      <c r="J17" s="20" t="s">
        <v>27</v>
      </c>
      <c r="K17" s="15">
        <v>762226</v>
      </c>
      <c r="L17" s="16">
        <v>18</v>
      </c>
      <c r="M17" s="15">
        <v>95468</v>
      </c>
      <c r="N17" s="16">
        <v>0</v>
      </c>
      <c r="O17" s="15">
        <v>0</v>
      </c>
      <c r="P17" s="15">
        <f t="shared" si="0"/>
        <v>95468</v>
      </c>
      <c r="Q17" s="17">
        <v>29587</v>
      </c>
      <c r="R17" s="18" t="s">
        <v>28</v>
      </c>
      <c r="S17" s="13" t="s">
        <v>82</v>
      </c>
    </row>
    <row r="18" spans="1:19" s="13" customFormat="1" ht="30" x14ac:dyDescent="0.25">
      <c r="A18" s="13" t="s">
        <v>39</v>
      </c>
      <c r="B18" s="13" t="s">
        <v>62</v>
      </c>
      <c r="C18" s="13" t="s">
        <v>63</v>
      </c>
      <c r="D18" s="14" t="s">
        <v>64</v>
      </c>
      <c r="E18" s="13" t="s">
        <v>23</v>
      </c>
      <c r="F18" s="14" t="s">
        <v>35</v>
      </c>
      <c r="G18" s="13" t="s">
        <v>39</v>
      </c>
      <c r="H18" s="20" t="s">
        <v>25</v>
      </c>
      <c r="I18" s="13" t="s">
        <v>176</v>
      </c>
      <c r="J18" s="20" t="s">
        <v>27</v>
      </c>
      <c r="K18" s="15">
        <v>995783</v>
      </c>
      <c r="L18" s="16">
        <v>16</v>
      </c>
      <c r="M18" s="15">
        <v>112427</v>
      </c>
      <c r="N18" s="16">
        <v>0</v>
      </c>
      <c r="O18" s="15">
        <v>0</v>
      </c>
      <c r="P18" s="15">
        <f t="shared" si="0"/>
        <v>112427</v>
      </c>
      <c r="Q18" s="17">
        <v>32123</v>
      </c>
      <c r="R18" s="18" t="s">
        <v>28</v>
      </c>
      <c r="S18" s="13" t="s">
        <v>82</v>
      </c>
    </row>
    <row r="19" spans="1:19" s="13" customFormat="1" ht="30" x14ac:dyDescent="0.25">
      <c r="A19" s="13" t="s">
        <v>19</v>
      </c>
      <c r="B19" s="13" t="s">
        <v>65</v>
      </c>
      <c r="C19" s="13" t="s">
        <v>66</v>
      </c>
      <c r="D19" s="14" t="s">
        <v>67</v>
      </c>
      <c r="E19" s="13" t="s">
        <v>23</v>
      </c>
      <c r="F19" s="14" t="s">
        <v>83</v>
      </c>
      <c r="G19" s="13" t="s">
        <v>19</v>
      </c>
      <c r="H19" s="20" t="s">
        <v>25</v>
      </c>
      <c r="I19" s="13" t="s">
        <v>176</v>
      </c>
      <c r="J19" s="20" t="s">
        <v>27</v>
      </c>
      <c r="K19" s="15">
        <v>602238</v>
      </c>
      <c r="L19" s="16">
        <v>17</v>
      </c>
      <c r="M19" s="15">
        <v>71738</v>
      </c>
      <c r="N19" s="16">
        <v>0</v>
      </c>
      <c r="O19" s="15">
        <v>0</v>
      </c>
      <c r="P19" s="15">
        <f t="shared" si="0"/>
        <v>71738</v>
      </c>
      <c r="Q19" s="17">
        <v>42095</v>
      </c>
      <c r="R19" s="18" t="s">
        <v>28</v>
      </c>
      <c r="S19" s="13" t="s">
        <v>82</v>
      </c>
    </row>
    <row r="20" spans="1:19" s="13" customFormat="1" ht="30" x14ac:dyDescent="0.25">
      <c r="A20" s="13" t="s">
        <v>19</v>
      </c>
      <c r="B20" s="13" t="s">
        <v>68</v>
      </c>
      <c r="C20" s="13" t="s">
        <v>69</v>
      </c>
      <c r="D20" s="14" t="s">
        <v>70</v>
      </c>
      <c r="E20" s="13" t="s">
        <v>23</v>
      </c>
      <c r="F20" s="14" t="s">
        <v>24</v>
      </c>
      <c r="G20" s="13" t="s">
        <v>19</v>
      </c>
      <c r="H20" s="20" t="s">
        <v>25</v>
      </c>
      <c r="I20" s="13" t="s">
        <v>176</v>
      </c>
      <c r="J20" s="20" t="s">
        <v>27</v>
      </c>
      <c r="K20" s="15">
        <v>809319</v>
      </c>
      <c r="L20" s="16">
        <v>14</v>
      </c>
      <c r="M20" s="15">
        <v>81097</v>
      </c>
      <c r="N20" s="16">
        <v>0</v>
      </c>
      <c r="O20" s="15">
        <v>0</v>
      </c>
      <c r="P20" s="15">
        <f t="shared" si="0"/>
        <v>81097</v>
      </c>
      <c r="Q20" s="17">
        <v>29587</v>
      </c>
      <c r="R20" s="18" t="s">
        <v>28</v>
      </c>
      <c r="S20" s="13" t="s">
        <v>82</v>
      </c>
    </row>
    <row r="21" spans="1:19" s="13" customFormat="1" ht="30" x14ac:dyDescent="0.25">
      <c r="A21" s="13" t="s">
        <v>29</v>
      </c>
      <c r="B21" s="13" t="s">
        <v>63</v>
      </c>
      <c r="C21" s="13" t="s">
        <v>71</v>
      </c>
      <c r="D21" s="14" t="s">
        <v>72</v>
      </c>
      <c r="E21" s="13" t="s">
        <v>23</v>
      </c>
      <c r="F21" s="14" t="s">
        <v>35</v>
      </c>
      <c r="G21" s="13" t="s">
        <v>29</v>
      </c>
      <c r="H21" s="20" t="s">
        <v>25</v>
      </c>
      <c r="I21" s="13" t="s">
        <v>176</v>
      </c>
      <c r="J21" s="20" t="s">
        <v>27</v>
      </c>
      <c r="K21" s="15">
        <v>851466</v>
      </c>
      <c r="L21" s="16">
        <v>43</v>
      </c>
      <c r="M21" s="15">
        <v>217012</v>
      </c>
      <c r="N21" s="16">
        <v>0</v>
      </c>
      <c r="O21" s="15">
        <v>0</v>
      </c>
      <c r="P21" s="15">
        <f t="shared" si="0"/>
        <v>217012</v>
      </c>
      <c r="Q21" s="17">
        <v>34768</v>
      </c>
      <c r="R21" s="18" t="s">
        <v>28</v>
      </c>
      <c r="S21" s="13" t="s">
        <v>82</v>
      </c>
    </row>
    <row r="22" spans="1:19" s="13" customFormat="1" x14ac:dyDescent="0.25">
      <c r="A22" s="13" t="s">
        <v>29</v>
      </c>
      <c r="B22" s="13" t="s">
        <v>95</v>
      </c>
      <c r="C22" s="13" t="s">
        <v>113</v>
      </c>
      <c r="D22" s="14" t="s">
        <v>114</v>
      </c>
      <c r="E22" s="13" t="s">
        <v>23</v>
      </c>
      <c r="F22" s="14" t="s">
        <v>35</v>
      </c>
      <c r="G22" s="13" t="s">
        <v>29</v>
      </c>
      <c r="H22" s="20" t="s">
        <v>25</v>
      </c>
      <c r="I22" s="13" t="s">
        <v>176</v>
      </c>
      <c r="J22" s="20" t="s">
        <v>27</v>
      </c>
      <c r="K22" s="15">
        <v>818394</v>
      </c>
      <c r="L22" s="16">
        <v>38</v>
      </c>
      <c r="M22" s="15">
        <v>189220</v>
      </c>
      <c r="N22" s="16">
        <v>0</v>
      </c>
      <c r="O22" s="15">
        <v>0</v>
      </c>
      <c r="P22" s="15">
        <f t="shared" si="0"/>
        <v>189220</v>
      </c>
      <c r="Q22" s="17">
        <v>44385</v>
      </c>
      <c r="R22" s="18" t="s">
        <v>28</v>
      </c>
      <c r="S22" s="13" t="s">
        <v>82</v>
      </c>
    </row>
    <row r="23" spans="1:19" s="13" customFormat="1" ht="30" x14ac:dyDescent="0.25">
      <c r="A23" s="13" t="s">
        <v>29</v>
      </c>
      <c r="B23" s="13" t="s">
        <v>73</v>
      </c>
      <c r="C23" s="13" t="s">
        <v>74</v>
      </c>
      <c r="D23" s="14" t="s">
        <v>75</v>
      </c>
      <c r="E23" s="13" t="s">
        <v>23</v>
      </c>
      <c r="F23" s="14" t="s">
        <v>24</v>
      </c>
      <c r="G23" s="13" t="s">
        <v>29</v>
      </c>
      <c r="H23" s="20" t="s">
        <v>25</v>
      </c>
      <c r="I23" s="13" t="s">
        <v>176</v>
      </c>
      <c r="J23" s="20" t="s">
        <v>27</v>
      </c>
      <c r="K23" s="15">
        <v>897980</v>
      </c>
      <c r="L23" s="16">
        <v>40</v>
      </c>
      <c r="M23" s="15">
        <v>216754</v>
      </c>
      <c r="N23" s="16">
        <v>0</v>
      </c>
      <c r="O23" s="15">
        <v>0</v>
      </c>
      <c r="P23" s="15">
        <f t="shared" si="0"/>
        <v>216754</v>
      </c>
      <c r="Q23" s="17">
        <v>29587</v>
      </c>
      <c r="R23" s="18" t="s">
        <v>28</v>
      </c>
      <c r="S23" s="13" t="s">
        <v>82</v>
      </c>
    </row>
    <row r="24" spans="1:19" s="13" customFormat="1" x14ac:dyDescent="0.25">
      <c r="A24" s="13" t="s">
        <v>39</v>
      </c>
      <c r="B24" s="13" t="s">
        <v>155</v>
      </c>
      <c r="C24" s="13" t="s">
        <v>156</v>
      </c>
      <c r="D24" s="14" t="s">
        <v>157</v>
      </c>
      <c r="E24" s="13" t="s">
        <v>23</v>
      </c>
      <c r="F24" s="14" t="s">
        <v>158</v>
      </c>
      <c r="G24" s="13" t="s">
        <v>39</v>
      </c>
      <c r="H24" s="20" t="s">
        <v>25</v>
      </c>
      <c r="I24" s="13" t="s">
        <v>176</v>
      </c>
      <c r="J24" s="20" t="s">
        <v>27</v>
      </c>
      <c r="K24" s="15">
        <v>550000</v>
      </c>
      <c r="L24" s="16">
        <v>0</v>
      </c>
      <c r="M24" s="15">
        <v>0</v>
      </c>
      <c r="N24" s="16">
        <v>0</v>
      </c>
      <c r="O24" s="15">
        <v>0</v>
      </c>
      <c r="P24" s="15">
        <f t="shared" si="0"/>
        <v>0</v>
      </c>
      <c r="Q24" s="17">
        <v>44791</v>
      </c>
      <c r="R24" s="18" t="s">
        <v>154</v>
      </c>
      <c r="S24" s="13" t="s">
        <v>82</v>
      </c>
    </row>
    <row r="25" spans="1:19" s="13" customFormat="1" x14ac:dyDescent="0.25">
      <c r="A25" s="13" t="s">
        <v>19</v>
      </c>
      <c r="B25" s="13" t="s">
        <v>159</v>
      </c>
      <c r="C25" s="13" t="s">
        <v>160</v>
      </c>
      <c r="D25" s="14" t="s">
        <v>161</v>
      </c>
      <c r="E25" s="13" t="s">
        <v>23</v>
      </c>
      <c r="F25" s="14" t="s">
        <v>35</v>
      </c>
      <c r="G25" s="13" t="s">
        <v>19</v>
      </c>
      <c r="H25" s="20" t="s">
        <v>25</v>
      </c>
      <c r="I25" s="13" t="s">
        <v>176</v>
      </c>
      <c r="J25" s="20" t="s">
        <v>27</v>
      </c>
      <c r="K25" s="15">
        <v>563636</v>
      </c>
      <c r="L25" s="16">
        <v>16</v>
      </c>
      <c r="M25" s="15">
        <v>63636</v>
      </c>
      <c r="N25" s="16">
        <v>0</v>
      </c>
      <c r="O25" s="15">
        <v>0</v>
      </c>
      <c r="P25" s="15">
        <v>0</v>
      </c>
      <c r="Q25" s="17">
        <v>44782</v>
      </c>
      <c r="R25" s="18" t="s">
        <v>154</v>
      </c>
      <c r="S25" s="13" t="s">
        <v>82</v>
      </c>
    </row>
    <row r="26" spans="1:19" s="13" customFormat="1" ht="30" x14ac:dyDescent="0.25">
      <c r="A26" s="13" t="s">
        <v>19</v>
      </c>
      <c r="B26" s="13" t="s">
        <v>76</v>
      </c>
      <c r="C26" s="13" t="s">
        <v>77</v>
      </c>
      <c r="D26" s="14" t="s">
        <v>78</v>
      </c>
      <c r="E26" s="13" t="s">
        <v>23</v>
      </c>
      <c r="F26" s="14" t="s">
        <v>24</v>
      </c>
      <c r="G26" s="13" t="s">
        <v>19</v>
      </c>
      <c r="H26" s="20" t="s">
        <v>25</v>
      </c>
      <c r="I26" s="13" t="s">
        <v>176</v>
      </c>
      <c r="J26" s="20" t="s">
        <v>27</v>
      </c>
      <c r="K26" s="15">
        <v>800501</v>
      </c>
      <c r="L26" s="16">
        <v>33</v>
      </c>
      <c r="M26" s="15">
        <v>166441</v>
      </c>
      <c r="N26" s="16">
        <v>0</v>
      </c>
      <c r="O26" s="15">
        <v>0</v>
      </c>
      <c r="P26" s="15">
        <f>M26+N26</f>
        <v>166441</v>
      </c>
      <c r="Q26" s="17">
        <v>33970</v>
      </c>
      <c r="R26" s="18" t="s">
        <v>28</v>
      </c>
      <c r="S26" s="13" t="s">
        <v>82</v>
      </c>
    </row>
    <row r="27" spans="1:19" s="13" customFormat="1" ht="30" x14ac:dyDescent="0.25">
      <c r="A27" s="13" t="s">
        <v>19</v>
      </c>
      <c r="B27" s="13" t="s">
        <v>79</v>
      </c>
      <c r="C27" s="13" t="s">
        <v>44</v>
      </c>
      <c r="D27" s="14" t="s">
        <v>80</v>
      </c>
      <c r="E27" s="13" t="s">
        <v>23</v>
      </c>
      <c r="F27" s="14" t="s">
        <v>81</v>
      </c>
      <c r="G27" s="13" t="s">
        <v>19</v>
      </c>
      <c r="H27" s="20" t="s">
        <v>25</v>
      </c>
      <c r="I27" s="13" t="s">
        <v>176</v>
      </c>
      <c r="J27" s="20" t="s">
        <v>27</v>
      </c>
      <c r="K27" s="15">
        <v>740333</v>
      </c>
      <c r="L27" s="16">
        <v>14</v>
      </c>
      <c r="M27" s="15">
        <v>74185</v>
      </c>
      <c r="N27" s="16">
        <v>0</v>
      </c>
      <c r="O27" s="15">
        <v>0</v>
      </c>
      <c r="P27" s="15">
        <f t="shared" si="0"/>
        <v>74185</v>
      </c>
      <c r="Q27" s="17">
        <v>29587</v>
      </c>
      <c r="R27" s="18" t="s">
        <v>28</v>
      </c>
      <c r="S27" s="13" t="s">
        <v>82</v>
      </c>
    </row>
  </sheetData>
  <mergeCells count="1">
    <mergeCell ref="A1:S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B1" workbookViewId="0">
      <selection activeCell="K4" sqref="K4:M29"/>
    </sheetView>
  </sheetViews>
  <sheetFormatPr baseColWidth="10" defaultRowHeight="15" x14ac:dyDescent="0.25"/>
  <sheetData>
    <row r="1" spans="1:19" x14ac:dyDescent="0.25">
      <c r="A1" s="9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19</v>
      </c>
      <c r="B4" t="s">
        <v>20</v>
      </c>
      <c r="C4" t="s">
        <v>21</v>
      </c>
      <c r="D4" t="s">
        <v>22</v>
      </c>
      <c r="E4" t="s">
        <v>23</v>
      </c>
      <c r="F4" t="s">
        <v>24</v>
      </c>
      <c r="G4" t="s">
        <v>19</v>
      </c>
      <c r="H4" s="7" t="s">
        <v>25</v>
      </c>
      <c r="I4" t="s">
        <v>26</v>
      </c>
      <c r="J4" t="s">
        <v>27</v>
      </c>
      <c r="K4" s="3"/>
      <c r="L4" s="4"/>
      <c r="M4" s="3"/>
      <c r="N4" s="4">
        <v>0</v>
      </c>
      <c r="O4" s="3">
        <v>0</v>
      </c>
      <c r="P4" s="3">
        <f>M4+N4</f>
        <v>0</v>
      </c>
      <c r="Q4" s="5">
        <v>33329</v>
      </c>
      <c r="R4" s="6" t="s">
        <v>28</v>
      </c>
      <c r="S4" t="s">
        <v>82</v>
      </c>
    </row>
    <row r="5" spans="1:19" x14ac:dyDescent="0.25">
      <c r="A5" t="s">
        <v>31</v>
      </c>
      <c r="B5" t="s">
        <v>32</v>
      </c>
      <c r="C5" t="s">
        <v>33</v>
      </c>
      <c r="D5" t="s">
        <v>34</v>
      </c>
      <c r="E5" t="s">
        <v>23</v>
      </c>
      <c r="F5" t="s">
        <v>35</v>
      </c>
      <c r="G5" t="s">
        <v>31</v>
      </c>
      <c r="H5" s="7" t="s">
        <v>25</v>
      </c>
      <c r="I5" t="s">
        <v>26</v>
      </c>
      <c r="J5" t="s">
        <v>27</v>
      </c>
      <c r="K5" s="3"/>
      <c r="L5" s="4"/>
      <c r="M5" s="3"/>
      <c r="N5" s="4">
        <v>0</v>
      </c>
      <c r="O5" s="3">
        <v>0</v>
      </c>
      <c r="P5" s="3">
        <f t="shared" ref="P5:P29" si="0">M5+N5</f>
        <v>0</v>
      </c>
      <c r="Q5" s="5">
        <v>41640</v>
      </c>
      <c r="R5" s="6" t="s">
        <v>28</v>
      </c>
      <c r="S5" t="s">
        <v>82</v>
      </c>
    </row>
    <row r="6" spans="1:19" x14ac:dyDescent="0.25">
      <c r="A6" t="s">
        <v>19</v>
      </c>
      <c r="B6" t="s">
        <v>109</v>
      </c>
      <c r="C6" t="s">
        <v>110</v>
      </c>
      <c r="D6" t="s">
        <v>111</v>
      </c>
      <c r="E6" t="s">
        <v>23</v>
      </c>
      <c r="F6" t="s">
        <v>35</v>
      </c>
      <c r="G6" t="s">
        <v>19</v>
      </c>
      <c r="H6" s="7">
        <v>9</v>
      </c>
      <c r="J6" t="s">
        <v>27</v>
      </c>
      <c r="K6" s="3"/>
      <c r="L6" s="4"/>
      <c r="M6" s="3"/>
      <c r="N6" s="4">
        <v>0</v>
      </c>
      <c r="O6" s="3">
        <v>0</v>
      </c>
      <c r="P6" s="3">
        <f t="shared" si="0"/>
        <v>0</v>
      </c>
      <c r="Q6" s="5">
        <v>44390</v>
      </c>
      <c r="R6" s="6" t="s">
        <v>112</v>
      </c>
      <c r="S6" t="s">
        <v>82</v>
      </c>
    </row>
    <row r="7" spans="1:19" x14ac:dyDescent="0.25">
      <c r="A7" t="s">
        <v>29</v>
      </c>
      <c r="B7" t="s">
        <v>36</v>
      </c>
      <c r="C7" t="s">
        <v>37</v>
      </c>
      <c r="D7" t="s">
        <v>38</v>
      </c>
      <c r="E7" t="s">
        <v>23</v>
      </c>
      <c r="F7" t="s">
        <v>35</v>
      </c>
      <c r="G7" t="s">
        <v>29</v>
      </c>
      <c r="H7" s="7" t="s">
        <v>25</v>
      </c>
      <c r="I7" t="s">
        <v>26</v>
      </c>
      <c r="J7" t="s">
        <v>27</v>
      </c>
      <c r="K7" s="3"/>
      <c r="L7" s="4"/>
      <c r="M7" s="3"/>
      <c r="N7" s="4">
        <v>0</v>
      </c>
      <c r="O7" s="3">
        <v>0</v>
      </c>
      <c r="P7" s="3">
        <f t="shared" si="0"/>
        <v>0</v>
      </c>
      <c r="Q7" s="5">
        <v>38909</v>
      </c>
      <c r="R7" s="6" t="s">
        <v>28</v>
      </c>
      <c r="S7" t="s">
        <v>82</v>
      </c>
    </row>
    <row r="8" spans="1:19" x14ac:dyDescent="0.25">
      <c r="A8" t="s">
        <v>19</v>
      </c>
      <c r="B8" t="s">
        <v>90</v>
      </c>
      <c r="C8" t="s">
        <v>91</v>
      </c>
      <c r="D8" t="s">
        <v>92</v>
      </c>
      <c r="E8" t="s">
        <v>23</v>
      </c>
      <c r="F8" t="s">
        <v>93</v>
      </c>
      <c r="G8" t="s">
        <v>19</v>
      </c>
      <c r="H8" s="7">
        <v>9</v>
      </c>
      <c r="J8" t="s">
        <v>27</v>
      </c>
      <c r="K8" s="3"/>
      <c r="L8" s="4"/>
      <c r="M8" s="3"/>
      <c r="N8" s="4">
        <v>0</v>
      </c>
      <c r="O8" s="3">
        <v>0</v>
      </c>
      <c r="P8" s="3">
        <f t="shared" si="0"/>
        <v>0</v>
      </c>
      <c r="Q8" s="5">
        <v>43344</v>
      </c>
      <c r="R8" s="6" t="s">
        <v>28</v>
      </c>
      <c r="S8" t="s">
        <v>82</v>
      </c>
    </row>
    <row r="9" spans="1:19" x14ac:dyDescent="0.25">
      <c r="A9" t="s">
        <v>31</v>
      </c>
      <c r="B9" t="s">
        <v>55</v>
      </c>
      <c r="C9" t="s">
        <v>85</v>
      </c>
      <c r="D9" t="s">
        <v>86</v>
      </c>
      <c r="E9" t="s">
        <v>23</v>
      </c>
      <c r="F9" t="s">
        <v>87</v>
      </c>
      <c r="G9" t="s">
        <v>31</v>
      </c>
      <c r="H9" s="7" t="s">
        <v>25</v>
      </c>
      <c r="I9" t="s">
        <v>26</v>
      </c>
      <c r="J9" t="s">
        <v>27</v>
      </c>
      <c r="K9" s="3"/>
      <c r="L9" s="4"/>
      <c r="M9" s="3"/>
      <c r="N9" s="4">
        <v>0</v>
      </c>
      <c r="O9" s="3">
        <v>0</v>
      </c>
      <c r="P9" s="3">
        <f t="shared" si="0"/>
        <v>0</v>
      </c>
      <c r="Q9" s="5">
        <v>41764</v>
      </c>
      <c r="R9" s="6" t="s">
        <v>28</v>
      </c>
      <c r="S9" t="s">
        <v>82</v>
      </c>
    </row>
    <row r="10" spans="1:19" x14ac:dyDescent="0.25">
      <c r="A10" t="s">
        <v>19</v>
      </c>
      <c r="B10" t="s">
        <v>40</v>
      </c>
      <c r="C10" t="s">
        <v>41</v>
      </c>
      <c r="D10" t="s">
        <v>42</v>
      </c>
      <c r="E10" t="s">
        <v>23</v>
      </c>
      <c r="F10" t="s">
        <v>24</v>
      </c>
      <c r="G10" t="s">
        <v>19</v>
      </c>
      <c r="H10" s="7" t="s">
        <v>25</v>
      </c>
      <c r="I10" t="s">
        <v>26</v>
      </c>
      <c r="J10" t="s">
        <v>27</v>
      </c>
      <c r="K10" s="3"/>
      <c r="L10" s="4"/>
      <c r="M10" s="3"/>
      <c r="N10" s="4">
        <v>0</v>
      </c>
      <c r="O10" s="3">
        <v>0</v>
      </c>
      <c r="P10" s="3">
        <f t="shared" si="0"/>
        <v>0</v>
      </c>
      <c r="Q10" s="5">
        <v>36039</v>
      </c>
      <c r="R10" s="6" t="s">
        <v>28</v>
      </c>
      <c r="S10" t="s">
        <v>82</v>
      </c>
    </row>
    <row r="11" spans="1:19" x14ac:dyDescent="0.25">
      <c r="A11" t="s">
        <v>19</v>
      </c>
      <c r="B11" t="s">
        <v>43</v>
      </c>
      <c r="C11" t="s">
        <v>44</v>
      </c>
      <c r="D11" t="s">
        <v>45</v>
      </c>
      <c r="E11" t="s">
        <v>23</v>
      </c>
      <c r="F11" t="s">
        <v>81</v>
      </c>
      <c r="G11" t="s">
        <v>19</v>
      </c>
      <c r="H11" s="7" t="s">
        <v>25</v>
      </c>
      <c r="I11" t="s">
        <v>26</v>
      </c>
      <c r="J11" t="s">
        <v>27</v>
      </c>
      <c r="K11" s="3"/>
      <c r="L11" s="4"/>
      <c r="M11" s="3"/>
      <c r="N11" s="4">
        <v>0</v>
      </c>
      <c r="O11" s="3">
        <v>0</v>
      </c>
      <c r="P11" s="3">
        <f t="shared" si="0"/>
        <v>0</v>
      </c>
      <c r="Q11" s="5">
        <v>42083</v>
      </c>
      <c r="R11" s="6" t="s">
        <v>28</v>
      </c>
      <c r="S11" t="s">
        <v>82</v>
      </c>
    </row>
    <row r="12" spans="1:19" x14ac:dyDescent="0.25">
      <c r="A12" t="s">
        <v>39</v>
      </c>
      <c r="B12" t="s">
        <v>106</v>
      </c>
      <c r="C12" t="s">
        <v>107</v>
      </c>
      <c r="D12" t="s">
        <v>108</v>
      </c>
      <c r="E12" t="s">
        <v>23</v>
      </c>
      <c r="F12" t="s">
        <v>35</v>
      </c>
      <c r="G12" t="s">
        <v>39</v>
      </c>
      <c r="H12" s="7">
        <v>9</v>
      </c>
      <c r="J12" t="s">
        <v>27</v>
      </c>
      <c r="K12" s="3"/>
      <c r="L12" s="4"/>
      <c r="M12" s="3"/>
      <c r="N12" s="4">
        <v>0</v>
      </c>
      <c r="O12" s="3">
        <v>0</v>
      </c>
      <c r="P12" s="3">
        <f t="shared" si="0"/>
        <v>0</v>
      </c>
      <c r="Q12" s="5">
        <v>43878</v>
      </c>
      <c r="R12" s="6" t="s">
        <v>28</v>
      </c>
      <c r="S12" t="s">
        <v>82</v>
      </c>
    </row>
    <row r="13" spans="1:19" x14ac:dyDescent="0.25">
      <c r="A13" t="s">
        <v>19</v>
      </c>
      <c r="B13" t="s">
        <v>103</v>
      </c>
      <c r="C13" t="s">
        <v>104</v>
      </c>
      <c r="D13" t="s">
        <v>105</v>
      </c>
      <c r="E13" t="s">
        <v>23</v>
      </c>
      <c r="F13" t="s">
        <v>35</v>
      </c>
      <c r="G13" t="s">
        <v>19</v>
      </c>
      <c r="H13" s="7">
        <v>9</v>
      </c>
      <c r="J13" t="s">
        <v>27</v>
      </c>
      <c r="K13" s="3"/>
      <c r="L13" s="4"/>
      <c r="M13" s="3"/>
      <c r="N13" s="4">
        <v>0</v>
      </c>
      <c r="O13" s="3">
        <v>0</v>
      </c>
      <c r="P13" s="3">
        <f t="shared" si="0"/>
        <v>0</v>
      </c>
      <c r="Q13" s="5">
        <v>43875</v>
      </c>
      <c r="R13" s="6" t="s">
        <v>28</v>
      </c>
      <c r="S13" t="s">
        <v>82</v>
      </c>
    </row>
    <row r="14" spans="1:19" x14ac:dyDescent="0.25">
      <c r="A14" t="s">
        <v>39</v>
      </c>
      <c r="B14" t="s">
        <v>46</v>
      </c>
      <c r="C14" t="s">
        <v>47</v>
      </c>
      <c r="D14" t="s">
        <v>48</v>
      </c>
      <c r="E14" t="s">
        <v>23</v>
      </c>
      <c r="F14" t="s">
        <v>84</v>
      </c>
      <c r="G14" t="s">
        <v>39</v>
      </c>
      <c r="H14" s="7" t="s">
        <v>25</v>
      </c>
      <c r="I14" t="s">
        <v>26</v>
      </c>
      <c r="J14" t="s">
        <v>27</v>
      </c>
      <c r="K14" s="3"/>
      <c r="L14" s="4"/>
      <c r="M14" s="3"/>
      <c r="N14" s="4">
        <v>0</v>
      </c>
      <c r="O14" s="3">
        <v>0</v>
      </c>
      <c r="P14" s="3">
        <f t="shared" si="0"/>
        <v>0</v>
      </c>
      <c r="Q14" s="5">
        <v>41904</v>
      </c>
      <c r="R14" s="6" t="s">
        <v>28</v>
      </c>
      <c r="S14" t="s">
        <v>82</v>
      </c>
    </row>
    <row r="15" spans="1:19" x14ac:dyDescent="0.25">
      <c r="A15" t="s">
        <v>19</v>
      </c>
      <c r="B15" t="s">
        <v>49</v>
      </c>
      <c r="C15" t="s">
        <v>50</v>
      </c>
      <c r="D15" t="s">
        <v>51</v>
      </c>
      <c r="E15" t="s">
        <v>23</v>
      </c>
      <c r="F15" t="s">
        <v>24</v>
      </c>
      <c r="G15" t="s">
        <v>19</v>
      </c>
      <c r="H15" s="7" t="s">
        <v>25</v>
      </c>
      <c r="I15" t="s">
        <v>26</v>
      </c>
      <c r="J15" t="s">
        <v>27</v>
      </c>
      <c r="K15" s="3"/>
      <c r="L15" s="4"/>
      <c r="M15" s="3"/>
      <c r="N15" s="4">
        <v>0</v>
      </c>
      <c r="O15" s="3">
        <v>0</v>
      </c>
      <c r="P15" s="3">
        <f t="shared" si="0"/>
        <v>0</v>
      </c>
      <c r="Q15" s="5">
        <v>29587</v>
      </c>
      <c r="R15" s="6" t="s">
        <v>28</v>
      </c>
      <c r="S15" t="s">
        <v>82</v>
      </c>
    </row>
    <row r="16" spans="1:19" x14ac:dyDescent="0.25">
      <c r="A16" t="s">
        <v>19</v>
      </c>
      <c r="B16" t="s">
        <v>52</v>
      </c>
      <c r="C16" t="s">
        <v>53</v>
      </c>
      <c r="D16" t="s">
        <v>54</v>
      </c>
      <c r="E16" t="s">
        <v>23</v>
      </c>
      <c r="F16" t="s">
        <v>30</v>
      </c>
      <c r="G16" t="s">
        <v>19</v>
      </c>
      <c r="H16" s="7" t="s">
        <v>25</v>
      </c>
      <c r="I16" t="s">
        <v>26</v>
      </c>
      <c r="J16" t="s">
        <v>27</v>
      </c>
      <c r="K16" s="3"/>
      <c r="L16" s="4"/>
      <c r="M16" s="3"/>
      <c r="N16" s="4">
        <v>0</v>
      </c>
      <c r="O16" s="3">
        <v>0</v>
      </c>
      <c r="P16" s="3">
        <f t="shared" si="0"/>
        <v>0</v>
      </c>
      <c r="Q16" s="5">
        <v>29587</v>
      </c>
      <c r="R16" s="6" t="s">
        <v>28</v>
      </c>
      <c r="S16" t="s">
        <v>82</v>
      </c>
    </row>
    <row r="17" spans="1:19" x14ac:dyDescent="0.25">
      <c r="A17" t="s">
        <v>19</v>
      </c>
      <c r="B17" t="s">
        <v>98</v>
      </c>
      <c r="C17" t="s">
        <v>99</v>
      </c>
      <c r="D17" t="s">
        <v>94</v>
      </c>
      <c r="E17" t="s">
        <v>23</v>
      </c>
      <c r="F17" t="s">
        <v>24</v>
      </c>
      <c r="G17" t="s">
        <v>19</v>
      </c>
      <c r="H17" s="7" t="s">
        <v>25</v>
      </c>
      <c r="I17" t="s">
        <v>26</v>
      </c>
      <c r="J17" t="s">
        <v>27</v>
      </c>
      <c r="K17" s="3"/>
      <c r="L17" s="4"/>
      <c r="M17" s="3"/>
      <c r="N17" s="4">
        <v>0</v>
      </c>
      <c r="O17" s="3">
        <v>0</v>
      </c>
      <c r="P17" s="3">
        <f t="shared" si="0"/>
        <v>0</v>
      </c>
      <c r="Q17" s="5">
        <v>29587</v>
      </c>
      <c r="R17" s="6" t="s">
        <v>28</v>
      </c>
      <c r="S17" t="s">
        <v>82</v>
      </c>
    </row>
    <row r="18" spans="1:19" x14ac:dyDescent="0.25">
      <c r="A18" t="s">
        <v>19</v>
      </c>
      <c r="B18" t="s">
        <v>56</v>
      </c>
      <c r="C18" t="s">
        <v>57</v>
      </c>
      <c r="D18" t="s">
        <v>58</v>
      </c>
      <c r="E18" t="s">
        <v>23</v>
      </c>
      <c r="F18" t="s">
        <v>83</v>
      </c>
      <c r="G18" t="s">
        <v>19</v>
      </c>
      <c r="H18" s="7" t="s">
        <v>25</v>
      </c>
      <c r="I18" t="s">
        <v>26</v>
      </c>
      <c r="J18" t="s">
        <v>27</v>
      </c>
      <c r="K18" s="3"/>
      <c r="L18" s="4"/>
      <c r="M18" s="3"/>
      <c r="N18" s="4">
        <v>0</v>
      </c>
      <c r="O18" s="3">
        <v>0</v>
      </c>
      <c r="P18" s="3">
        <f t="shared" si="0"/>
        <v>0</v>
      </c>
      <c r="Q18" s="5">
        <v>42086</v>
      </c>
      <c r="R18" s="6" t="s">
        <v>117</v>
      </c>
      <c r="S18" t="s">
        <v>82</v>
      </c>
    </row>
    <row r="19" spans="1:19" x14ac:dyDescent="0.25">
      <c r="A19" t="s">
        <v>19</v>
      </c>
      <c r="B19" t="s">
        <v>59</v>
      </c>
      <c r="C19" t="s">
        <v>60</v>
      </c>
      <c r="D19" t="s">
        <v>61</v>
      </c>
      <c r="E19" t="s">
        <v>23</v>
      </c>
      <c r="F19" t="s">
        <v>30</v>
      </c>
      <c r="G19" t="s">
        <v>19</v>
      </c>
      <c r="H19" s="7" t="s">
        <v>25</v>
      </c>
      <c r="I19" t="s">
        <v>26</v>
      </c>
      <c r="J19" t="s">
        <v>27</v>
      </c>
      <c r="K19" s="3"/>
      <c r="L19" s="4"/>
      <c r="M19" s="3"/>
      <c r="N19" s="4">
        <v>0</v>
      </c>
      <c r="O19" s="3">
        <v>0</v>
      </c>
      <c r="P19" s="3">
        <f t="shared" si="0"/>
        <v>0</v>
      </c>
      <c r="Q19" s="5">
        <v>33329</v>
      </c>
      <c r="R19" s="6" t="s">
        <v>28</v>
      </c>
      <c r="S19" t="s">
        <v>82</v>
      </c>
    </row>
    <row r="20" spans="1:19" x14ac:dyDescent="0.25">
      <c r="A20" t="s">
        <v>39</v>
      </c>
      <c r="B20" t="s">
        <v>62</v>
      </c>
      <c r="C20" t="s">
        <v>63</v>
      </c>
      <c r="D20" t="s">
        <v>64</v>
      </c>
      <c r="E20" t="s">
        <v>23</v>
      </c>
      <c r="F20" t="s">
        <v>35</v>
      </c>
      <c r="G20" t="s">
        <v>39</v>
      </c>
      <c r="H20" s="7" t="s">
        <v>25</v>
      </c>
      <c r="I20" t="s">
        <v>26</v>
      </c>
      <c r="J20" t="s">
        <v>27</v>
      </c>
      <c r="K20" s="3"/>
      <c r="L20" s="4"/>
      <c r="M20" s="3"/>
      <c r="N20" s="4">
        <v>0</v>
      </c>
      <c r="O20" s="3">
        <v>0</v>
      </c>
      <c r="P20" s="3">
        <f t="shared" si="0"/>
        <v>0</v>
      </c>
      <c r="Q20" s="5">
        <v>32123</v>
      </c>
      <c r="R20" s="6" t="s">
        <v>28</v>
      </c>
      <c r="S20" t="s">
        <v>82</v>
      </c>
    </row>
    <row r="21" spans="1:19" x14ac:dyDescent="0.25">
      <c r="A21" t="s">
        <v>19</v>
      </c>
      <c r="B21" t="s">
        <v>65</v>
      </c>
      <c r="C21" t="s">
        <v>66</v>
      </c>
      <c r="D21" t="s">
        <v>67</v>
      </c>
      <c r="E21" t="s">
        <v>23</v>
      </c>
      <c r="F21" t="s">
        <v>83</v>
      </c>
      <c r="G21" t="s">
        <v>19</v>
      </c>
      <c r="H21" s="7" t="s">
        <v>25</v>
      </c>
      <c r="I21" t="s">
        <v>26</v>
      </c>
      <c r="J21" t="s">
        <v>27</v>
      </c>
      <c r="K21" s="3"/>
      <c r="L21" s="4"/>
      <c r="M21" s="3"/>
      <c r="N21" s="4">
        <v>0</v>
      </c>
      <c r="O21" s="3">
        <v>0</v>
      </c>
      <c r="P21" s="3">
        <f t="shared" si="0"/>
        <v>0</v>
      </c>
      <c r="Q21" s="5">
        <v>42095</v>
      </c>
      <c r="R21" s="6" t="s">
        <v>28</v>
      </c>
      <c r="S21" t="s">
        <v>82</v>
      </c>
    </row>
    <row r="22" spans="1:19" x14ac:dyDescent="0.25">
      <c r="A22" t="s">
        <v>19</v>
      </c>
      <c r="B22" t="s">
        <v>68</v>
      </c>
      <c r="C22" t="s">
        <v>69</v>
      </c>
      <c r="D22" t="s">
        <v>70</v>
      </c>
      <c r="E22" t="s">
        <v>23</v>
      </c>
      <c r="F22" t="s">
        <v>24</v>
      </c>
      <c r="G22" t="s">
        <v>19</v>
      </c>
      <c r="H22" s="7" t="s">
        <v>25</v>
      </c>
      <c r="I22" t="s">
        <v>26</v>
      </c>
      <c r="J22" t="s">
        <v>27</v>
      </c>
      <c r="K22" s="3"/>
      <c r="L22" s="4"/>
      <c r="M22" s="3"/>
      <c r="N22" s="4">
        <v>0</v>
      </c>
      <c r="O22" s="3">
        <v>0</v>
      </c>
      <c r="P22" s="3">
        <f t="shared" si="0"/>
        <v>0</v>
      </c>
      <c r="Q22" s="5">
        <v>29587</v>
      </c>
      <c r="R22" s="6" t="s">
        <v>28</v>
      </c>
      <c r="S22" t="s">
        <v>82</v>
      </c>
    </row>
    <row r="23" spans="1:19" x14ac:dyDescent="0.25">
      <c r="A23" t="s">
        <v>29</v>
      </c>
      <c r="B23" t="s">
        <v>63</v>
      </c>
      <c r="C23" t="s">
        <v>71</v>
      </c>
      <c r="D23" t="s">
        <v>72</v>
      </c>
      <c r="E23" t="s">
        <v>23</v>
      </c>
      <c r="F23" t="s">
        <v>35</v>
      </c>
      <c r="G23" t="s">
        <v>29</v>
      </c>
      <c r="H23" s="7" t="s">
        <v>25</v>
      </c>
      <c r="I23" t="s">
        <v>26</v>
      </c>
      <c r="J23" t="s">
        <v>27</v>
      </c>
      <c r="K23" s="3"/>
      <c r="L23" s="4"/>
      <c r="M23" s="3"/>
      <c r="N23" s="4">
        <v>0</v>
      </c>
      <c r="O23" s="3">
        <v>0</v>
      </c>
      <c r="P23" s="3">
        <f t="shared" si="0"/>
        <v>0</v>
      </c>
      <c r="Q23" s="5">
        <v>34768</v>
      </c>
      <c r="R23" s="6" t="s">
        <v>28</v>
      </c>
      <c r="S23" t="s">
        <v>82</v>
      </c>
    </row>
    <row r="24" spans="1:19" x14ac:dyDescent="0.25">
      <c r="A24" t="s">
        <v>29</v>
      </c>
      <c r="B24" t="s">
        <v>95</v>
      </c>
      <c r="C24" t="s">
        <v>113</v>
      </c>
      <c r="D24" t="s">
        <v>114</v>
      </c>
      <c r="E24" t="s">
        <v>23</v>
      </c>
      <c r="F24" t="s">
        <v>35</v>
      </c>
      <c r="G24" t="s">
        <v>29</v>
      </c>
      <c r="H24" s="7">
        <v>9</v>
      </c>
      <c r="J24" t="s">
        <v>27</v>
      </c>
      <c r="K24" s="3"/>
      <c r="L24" s="4"/>
      <c r="M24" s="3"/>
      <c r="N24" s="4">
        <v>0</v>
      </c>
      <c r="O24" s="3">
        <v>0</v>
      </c>
      <c r="P24" s="3">
        <f t="shared" si="0"/>
        <v>0</v>
      </c>
      <c r="Q24" s="5">
        <v>44385</v>
      </c>
      <c r="R24" s="6" t="s">
        <v>112</v>
      </c>
      <c r="S24" t="s">
        <v>82</v>
      </c>
    </row>
    <row r="25" spans="1:19" x14ac:dyDescent="0.25">
      <c r="A25" t="s">
        <v>39</v>
      </c>
      <c r="B25" t="s">
        <v>95</v>
      </c>
      <c r="C25" t="s">
        <v>96</v>
      </c>
      <c r="D25" t="s">
        <v>97</v>
      </c>
      <c r="E25" t="s">
        <v>23</v>
      </c>
      <c r="F25" t="s">
        <v>35</v>
      </c>
      <c r="G25" t="s">
        <v>39</v>
      </c>
      <c r="H25" s="7" t="s">
        <v>25</v>
      </c>
      <c r="J25" t="s">
        <v>27</v>
      </c>
      <c r="K25" s="3"/>
      <c r="L25" s="4"/>
      <c r="M25" s="3"/>
      <c r="N25" s="4">
        <v>0</v>
      </c>
      <c r="O25" s="3">
        <v>0</v>
      </c>
      <c r="P25" s="3">
        <f t="shared" si="0"/>
        <v>0</v>
      </c>
      <c r="Q25" s="5">
        <v>43558</v>
      </c>
      <c r="R25" s="6" t="s">
        <v>28</v>
      </c>
      <c r="S25" t="s">
        <v>82</v>
      </c>
    </row>
    <row r="26" spans="1:19" x14ac:dyDescent="0.25">
      <c r="A26" t="s">
        <v>19</v>
      </c>
      <c r="B26" t="s">
        <v>100</v>
      </c>
      <c r="C26" t="s">
        <v>101</v>
      </c>
      <c r="D26" t="s">
        <v>102</v>
      </c>
      <c r="E26" t="s">
        <v>23</v>
      </c>
      <c r="F26" t="s">
        <v>35</v>
      </c>
      <c r="G26" t="s">
        <v>19</v>
      </c>
      <c r="H26" s="7" t="s">
        <v>25</v>
      </c>
      <c r="J26" t="s">
        <v>27</v>
      </c>
      <c r="K26" s="3"/>
      <c r="L26" s="4"/>
      <c r="M26" s="3"/>
      <c r="N26" s="4">
        <v>0</v>
      </c>
      <c r="O26" s="3">
        <v>0</v>
      </c>
      <c r="P26" s="3">
        <f t="shared" si="0"/>
        <v>0</v>
      </c>
      <c r="Q26" s="5">
        <v>43819</v>
      </c>
      <c r="R26" s="6" t="s">
        <v>28</v>
      </c>
      <c r="S26" t="s">
        <v>82</v>
      </c>
    </row>
    <row r="27" spans="1:19" x14ac:dyDescent="0.25">
      <c r="A27" t="s">
        <v>29</v>
      </c>
      <c r="B27" t="s">
        <v>73</v>
      </c>
      <c r="C27" t="s">
        <v>74</v>
      </c>
      <c r="D27" t="s">
        <v>75</v>
      </c>
      <c r="E27" t="s">
        <v>23</v>
      </c>
      <c r="F27" t="s">
        <v>24</v>
      </c>
      <c r="G27" t="s">
        <v>29</v>
      </c>
      <c r="H27" s="7" t="s">
        <v>25</v>
      </c>
      <c r="I27" t="s">
        <v>26</v>
      </c>
      <c r="J27" t="s">
        <v>27</v>
      </c>
      <c r="K27" s="3"/>
      <c r="L27" s="4"/>
      <c r="M27" s="3"/>
      <c r="N27" s="4">
        <v>0</v>
      </c>
      <c r="O27" s="3">
        <v>0</v>
      </c>
      <c r="P27" s="3">
        <f t="shared" si="0"/>
        <v>0</v>
      </c>
      <c r="Q27" s="5">
        <v>29587</v>
      </c>
      <c r="R27" s="6" t="s">
        <v>28</v>
      </c>
      <c r="S27" t="s">
        <v>82</v>
      </c>
    </row>
    <row r="28" spans="1:19" x14ac:dyDescent="0.25">
      <c r="A28" t="s">
        <v>19</v>
      </c>
      <c r="B28" t="s">
        <v>76</v>
      </c>
      <c r="C28" t="s">
        <v>77</v>
      </c>
      <c r="D28" t="s">
        <v>78</v>
      </c>
      <c r="E28" t="s">
        <v>23</v>
      </c>
      <c r="F28" t="s">
        <v>24</v>
      </c>
      <c r="G28" t="s">
        <v>19</v>
      </c>
      <c r="H28" s="7" t="s">
        <v>25</v>
      </c>
      <c r="I28" t="s">
        <v>26</v>
      </c>
      <c r="J28" t="s">
        <v>27</v>
      </c>
      <c r="K28" s="3"/>
      <c r="L28" s="4"/>
      <c r="M28" s="3"/>
      <c r="N28" s="4">
        <v>0</v>
      </c>
      <c r="O28" s="3">
        <v>0</v>
      </c>
      <c r="P28" s="3">
        <f t="shared" si="0"/>
        <v>0</v>
      </c>
      <c r="Q28" s="5">
        <v>33970</v>
      </c>
      <c r="R28" s="6" t="s">
        <v>28</v>
      </c>
      <c r="S28" t="s">
        <v>82</v>
      </c>
    </row>
    <row r="29" spans="1:19" x14ac:dyDescent="0.25">
      <c r="A29" t="s">
        <v>19</v>
      </c>
      <c r="B29" t="s">
        <v>79</v>
      </c>
      <c r="C29" t="s">
        <v>44</v>
      </c>
      <c r="D29" t="s">
        <v>80</v>
      </c>
      <c r="E29" t="s">
        <v>23</v>
      </c>
      <c r="F29" t="s">
        <v>81</v>
      </c>
      <c r="G29" t="s">
        <v>19</v>
      </c>
      <c r="H29" s="7" t="s">
        <v>25</v>
      </c>
      <c r="I29" t="s">
        <v>26</v>
      </c>
      <c r="J29" t="s">
        <v>27</v>
      </c>
      <c r="K29" s="3"/>
      <c r="L29" s="4"/>
      <c r="M29" s="3"/>
      <c r="N29" s="4">
        <v>0</v>
      </c>
      <c r="O29" s="3">
        <v>0</v>
      </c>
      <c r="P29" s="3">
        <f t="shared" si="0"/>
        <v>0</v>
      </c>
      <c r="Q29" s="5">
        <v>29587</v>
      </c>
      <c r="R29" s="6" t="s">
        <v>28</v>
      </c>
      <c r="S29" t="s">
        <v>82</v>
      </c>
    </row>
  </sheetData>
  <mergeCells count="1">
    <mergeCell ref="A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L19" sqref="L19"/>
    </sheetView>
  </sheetViews>
  <sheetFormatPr baseColWidth="10" defaultRowHeight="15" x14ac:dyDescent="0.25"/>
  <sheetData>
    <row r="1" spans="1:19" x14ac:dyDescent="0.25">
      <c r="A1" s="9" t="s">
        <v>116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19</v>
      </c>
      <c r="B4" t="s">
        <v>20</v>
      </c>
      <c r="C4" t="s">
        <v>21</v>
      </c>
      <c r="D4" t="s">
        <v>22</v>
      </c>
      <c r="E4" t="s">
        <v>23</v>
      </c>
      <c r="F4" t="s">
        <v>24</v>
      </c>
      <c r="G4" t="s">
        <v>19</v>
      </c>
      <c r="H4" s="7" t="s">
        <v>25</v>
      </c>
      <c r="I4" t="s">
        <v>26</v>
      </c>
      <c r="J4" t="s">
        <v>27</v>
      </c>
      <c r="K4" s="3"/>
      <c r="L4" s="4"/>
      <c r="M4" s="3"/>
      <c r="N4" s="4">
        <v>0</v>
      </c>
      <c r="O4" s="3">
        <v>0</v>
      </c>
      <c r="P4" s="3">
        <f>M4+N4</f>
        <v>0</v>
      </c>
      <c r="Q4" s="5">
        <v>33329</v>
      </c>
      <c r="R4" s="6" t="s">
        <v>28</v>
      </c>
      <c r="S4" t="s">
        <v>82</v>
      </c>
    </row>
    <row r="5" spans="1:19" x14ac:dyDescent="0.25">
      <c r="A5" t="s">
        <v>31</v>
      </c>
      <c r="B5" t="s">
        <v>32</v>
      </c>
      <c r="C5" t="s">
        <v>33</v>
      </c>
      <c r="D5" t="s">
        <v>34</v>
      </c>
      <c r="E5" t="s">
        <v>23</v>
      </c>
      <c r="F5" t="s">
        <v>35</v>
      </c>
      <c r="G5" t="s">
        <v>31</v>
      </c>
      <c r="H5" s="7" t="s">
        <v>25</v>
      </c>
      <c r="I5" t="s">
        <v>26</v>
      </c>
      <c r="J5" t="s">
        <v>27</v>
      </c>
      <c r="K5" s="3"/>
      <c r="L5" s="4"/>
      <c r="M5" s="3"/>
      <c r="N5" s="4">
        <v>0</v>
      </c>
      <c r="O5" s="3">
        <v>0</v>
      </c>
      <c r="P5" s="3">
        <f t="shared" ref="P5:P29" si="0">M5+N5</f>
        <v>0</v>
      </c>
      <c r="Q5" s="5">
        <v>41640</v>
      </c>
      <c r="R5" s="6" t="s">
        <v>28</v>
      </c>
      <c r="S5" t="s">
        <v>82</v>
      </c>
    </row>
    <row r="6" spans="1:19" x14ac:dyDescent="0.25">
      <c r="A6" t="s">
        <v>19</v>
      </c>
      <c r="B6" t="s">
        <v>109</v>
      </c>
      <c r="C6" t="s">
        <v>110</v>
      </c>
      <c r="D6" t="s">
        <v>111</v>
      </c>
      <c r="E6" t="s">
        <v>23</v>
      </c>
      <c r="F6" t="s">
        <v>35</v>
      </c>
      <c r="G6" t="s">
        <v>19</v>
      </c>
      <c r="H6" s="7">
        <v>9</v>
      </c>
      <c r="J6" t="s">
        <v>27</v>
      </c>
      <c r="K6" s="3"/>
      <c r="L6" s="4"/>
      <c r="M6" s="3"/>
      <c r="N6" s="4">
        <v>0</v>
      </c>
      <c r="O6" s="3">
        <v>0</v>
      </c>
      <c r="P6" s="3">
        <f t="shared" si="0"/>
        <v>0</v>
      </c>
      <c r="Q6" s="5">
        <v>44390</v>
      </c>
      <c r="R6" s="6" t="s">
        <v>112</v>
      </c>
      <c r="S6" t="s">
        <v>82</v>
      </c>
    </row>
    <row r="7" spans="1:19" x14ac:dyDescent="0.25">
      <c r="A7" t="s">
        <v>29</v>
      </c>
      <c r="B7" t="s">
        <v>36</v>
      </c>
      <c r="C7" t="s">
        <v>37</v>
      </c>
      <c r="D7" t="s">
        <v>38</v>
      </c>
      <c r="E7" t="s">
        <v>23</v>
      </c>
      <c r="F7" t="s">
        <v>35</v>
      </c>
      <c r="G7" t="s">
        <v>29</v>
      </c>
      <c r="H7" s="7" t="s">
        <v>25</v>
      </c>
      <c r="I7" t="s">
        <v>26</v>
      </c>
      <c r="J7" t="s">
        <v>27</v>
      </c>
      <c r="K7" s="3"/>
      <c r="L7" s="4"/>
      <c r="M7" s="3"/>
      <c r="N7" s="4">
        <v>0</v>
      </c>
      <c r="O7" s="3">
        <v>0</v>
      </c>
      <c r="P7" s="3">
        <f t="shared" si="0"/>
        <v>0</v>
      </c>
      <c r="Q7" s="5">
        <v>38909</v>
      </c>
      <c r="R7" s="6" t="s">
        <v>28</v>
      </c>
      <c r="S7" t="s">
        <v>82</v>
      </c>
    </row>
    <row r="8" spans="1:19" x14ac:dyDescent="0.25">
      <c r="A8" t="s">
        <v>19</v>
      </c>
      <c r="B8" t="s">
        <v>90</v>
      </c>
      <c r="C8" t="s">
        <v>91</v>
      </c>
      <c r="D8" t="s">
        <v>92</v>
      </c>
      <c r="E8" t="s">
        <v>23</v>
      </c>
      <c r="F8" t="s">
        <v>93</v>
      </c>
      <c r="G8" t="s">
        <v>19</v>
      </c>
      <c r="H8" s="7">
        <v>9</v>
      </c>
      <c r="J8" t="s">
        <v>27</v>
      </c>
      <c r="K8" s="3"/>
      <c r="L8" s="4"/>
      <c r="M8" s="3"/>
      <c r="N8" s="4">
        <v>0</v>
      </c>
      <c r="O8" s="3">
        <v>0</v>
      </c>
      <c r="P8" s="3">
        <f t="shared" si="0"/>
        <v>0</v>
      </c>
      <c r="Q8" s="5">
        <v>43344</v>
      </c>
      <c r="R8" s="6" t="s">
        <v>28</v>
      </c>
      <c r="S8" t="s">
        <v>82</v>
      </c>
    </row>
    <row r="9" spans="1:19" x14ac:dyDescent="0.25">
      <c r="A9" t="s">
        <v>19</v>
      </c>
      <c r="B9" t="s">
        <v>118</v>
      </c>
      <c r="C9" t="s">
        <v>119</v>
      </c>
      <c r="D9" t="s">
        <v>120</v>
      </c>
      <c r="E9" t="s">
        <v>23</v>
      </c>
      <c r="F9" t="s">
        <v>35</v>
      </c>
      <c r="G9" t="s">
        <v>19</v>
      </c>
      <c r="H9" s="7">
        <v>9</v>
      </c>
      <c r="J9" t="s">
        <v>27</v>
      </c>
      <c r="K9" s="3"/>
      <c r="L9" s="4"/>
      <c r="M9" s="3"/>
      <c r="N9" s="4">
        <v>0</v>
      </c>
      <c r="O9" s="3">
        <v>0</v>
      </c>
      <c r="P9" s="3">
        <f>SUM(L9+M9)</f>
        <v>0</v>
      </c>
      <c r="Q9" s="5">
        <v>44529</v>
      </c>
      <c r="R9" s="6" t="s">
        <v>121</v>
      </c>
      <c r="S9" t="s">
        <v>82</v>
      </c>
    </row>
    <row r="10" spans="1:19" x14ac:dyDescent="0.25">
      <c r="A10" t="s">
        <v>31</v>
      </c>
      <c r="B10" t="s">
        <v>55</v>
      </c>
      <c r="C10" t="s">
        <v>85</v>
      </c>
      <c r="D10" t="s">
        <v>86</v>
      </c>
      <c r="E10" t="s">
        <v>23</v>
      </c>
      <c r="F10" t="s">
        <v>87</v>
      </c>
      <c r="G10" t="s">
        <v>31</v>
      </c>
      <c r="H10" s="7" t="s">
        <v>25</v>
      </c>
      <c r="J10" t="s">
        <v>27</v>
      </c>
      <c r="K10" s="3"/>
      <c r="L10" s="4"/>
      <c r="M10" s="3"/>
      <c r="N10" s="4">
        <v>0</v>
      </c>
      <c r="O10" s="3">
        <v>0</v>
      </c>
      <c r="P10" s="3">
        <f t="shared" si="0"/>
        <v>0</v>
      </c>
      <c r="Q10" s="5">
        <v>41764</v>
      </c>
      <c r="R10" s="6" t="s">
        <v>28</v>
      </c>
      <c r="S10" t="s">
        <v>82</v>
      </c>
    </row>
    <row r="11" spans="1:19" x14ac:dyDescent="0.25">
      <c r="A11" t="s">
        <v>19</v>
      </c>
      <c r="B11" t="s">
        <v>40</v>
      </c>
      <c r="C11" t="s">
        <v>41</v>
      </c>
      <c r="D11" t="s">
        <v>42</v>
      </c>
      <c r="E11" t="s">
        <v>23</v>
      </c>
      <c r="F11" t="s">
        <v>24</v>
      </c>
      <c r="G11" t="s">
        <v>19</v>
      </c>
      <c r="H11" s="7" t="s">
        <v>25</v>
      </c>
      <c r="I11" t="s">
        <v>26</v>
      </c>
      <c r="J11" t="s">
        <v>27</v>
      </c>
      <c r="K11" s="3"/>
      <c r="L11" s="4"/>
      <c r="M11" s="3"/>
      <c r="N11" s="4">
        <v>0</v>
      </c>
      <c r="O11" s="3">
        <v>0</v>
      </c>
      <c r="P11" s="3">
        <f t="shared" si="0"/>
        <v>0</v>
      </c>
      <c r="Q11" s="5">
        <v>36039</v>
      </c>
      <c r="R11" s="6" t="s">
        <v>28</v>
      </c>
      <c r="S11" t="s">
        <v>82</v>
      </c>
    </row>
    <row r="12" spans="1:19" x14ac:dyDescent="0.25">
      <c r="A12" t="s">
        <v>19</v>
      </c>
      <c r="B12" t="s">
        <v>43</v>
      </c>
      <c r="C12" t="s">
        <v>44</v>
      </c>
      <c r="D12" t="s">
        <v>45</v>
      </c>
      <c r="E12" t="s">
        <v>23</v>
      </c>
      <c r="F12" t="s">
        <v>81</v>
      </c>
      <c r="G12" t="s">
        <v>19</v>
      </c>
      <c r="H12" s="7" t="s">
        <v>25</v>
      </c>
      <c r="I12" t="s">
        <v>26</v>
      </c>
      <c r="J12" t="s">
        <v>27</v>
      </c>
      <c r="K12" s="3"/>
      <c r="L12" s="4"/>
      <c r="M12" s="3"/>
      <c r="N12" s="4">
        <v>0</v>
      </c>
      <c r="O12" s="3">
        <v>0</v>
      </c>
      <c r="P12" s="3">
        <f t="shared" si="0"/>
        <v>0</v>
      </c>
      <c r="Q12" s="5">
        <v>42083</v>
      </c>
      <c r="R12" s="6" t="s">
        <v>28</v>
      </c>
      <c r="S12" t="s">
        <v>82</v>
      </c>
    </row>
    <row r="13" spans="1:19" x14ac:dyDescent="0.25">
      <c r="A13" t="s">
        <v>39</v>
      </c>
      <c r="B13" t="s">
        <v>106</v>
      </c>
      <c r="C13" t="s">
        <v>107</v>
      </c>
      <c r="D13" t="s">
        <v>108</v>
      </c>
      <c r="E13" t="s">
        <v>23</v>
      </c>
      <c r="F13" t="s">
        <v>35</v>
      </c>
      <c r="G13" t="s">
        <v>39</v>
      </c>
      <c r="H13" s="7">
        <v>9</v>
      </c>
      <c r="J13" t="s">
        <v>27</v>
      </c>
      <c r="K13" s="3"/>
      <c r="L13" s="4"/>
      <c r="M13" s="3"/>
      <c r="N13" s="4">
        <v>0</v>
      </c>
      <c r="O13" s="3">
        <v>0</v>
      </c>
      <c r="P13" s="3">
        <f t="shared" si="0"/>
        <v>0</v>
      </c>
      <c r="Q13" s="5">
        <v>43878</v>
      </c>
      <c r="R13" s="6" t="s">
        <v>28</v>
      </c>
      <c r="S13" t="s">
        <v>82</v>
      </c>
    </row>
    <row r="14" spans="1:19" x14ac:dyDescent="0.25">
      <c r="A14" t="s">
        <v>19</v>
      </c>
      <c r="B14" t="s">
        <v>103</v>
      </c>
      <c r="C14" t="s">
        <v>104</v>
      </c>
      <c r="D14" t="s">
        <v>105</v>
      </c>
      <c r="E14" t="s">
        <v>23</v>
      </c>
      <c r="F14" t="s">
        <v>35</v>
      </c>
      <c r="G14" t="s">
        <v>19</v>
      </c>
      <c r="H14" s="7">
        <v>9</v>
      </c>
      <c r="J14" t="s">
        <v>27</v>
      </c>
      <c r="K14" s="3"/>
      <c r="L14" s="4"/>
      <c r="M14" s="3"/>
      <c r="N14" s="4">
        <v>0</v>
      </c>
      <c r="O14" s="3">
        <v>0</v>
      </c>
      <c r="P14" s="3">
        <f t="shared" si="0"/>
        <v>0</v>
      </c>
      <c r="Q14" s="5">
        <v>43875</v>
      </c>
      <c r="R14" s="6" t="s">
        <v>28</v>
      </c>
      <c r="S14" t="s">
        <v>82</v>
      </c>
    </row>
    <row r="15" spans="1:19" x14ac:dyDescent="0.25">
      <c r="A15" t="s">
        <v>39</v>
      </c>
      <c r="B15" t="s">
        <v>46</v>
      </c>
      <c r="C15" t="s">
        <v>47</v>
      </c>
      <c r="D15" t="s">
        <v>48</v>
      </c>
      <c r="E15" t="s">
        <v>23</v>
      </c>
      <c r="F15" t="s">
        <v>84</v>
      </c>
      <c r="G15" t="s">
        <v>39</v>
      </c>
      <c r="H15" s="7" t="s">
        <v>25</v>
      </c>
      <c r="I15" t="s">
        <v>26</v>
      </c>
      <c r="J15" t="s">
        <v>27</v>
      </c>
      <c r="K15" s="3"/>
      <c r="L15" s="4"/>
      <c r="M15" s="3"/>
      <c r="N15" s="4">
        <v>0</v>
      </c>
      <c r="O15" s="3">
        <v>0</v>
      </c>
      <c r="P15" s="3">
        <f t="shared" si="0"/>
        <v>0</v>
      </c>
      <c r="Q15" s="5">
        <v>41904</v>
      </c>
      <c r="R15" s="6" t="s">
        <v>28</v>
      </c>
      <c r="S15" t="s">
        <v>82</v>
      </c>
    </row>
    <row r="16" spans="1:19" x14ac:dyDescent="0.25">
      <c r="A16" t="s">
        <v>19</v>
      </c>
      <c r="B16" t="s">
        <v>49</v>
      </c>
      <c r="C16" t="s">
        <v>50</v>
      </c>
      <c r="D16" t="s">
        <v>51</v>
      </c>
      <c r="E16" t="s">
        <v>23</v>
      </c>
      <c r="F16" t="s">
        <v>24</v>
      </c>
      <c r="G16" t="s">
        <v>19</v>
      </c>
      <c r="H16" s="7" t="s">
        <v>25</v>
      </c>
      <c r="I16" t="s">
        <v>26</v>
      </c>
      <c r="J16" t="s">
        <v>27</v>
      </c>
      <c r="K16" s="3"/>
      <c r="L16" s="4"/>
      <c r="M16" s="3"/>
      <c r="N16" s="4">
        <v>0</v>
      </c>
      <c r="O16" s="3">
        <v>0</v>
      </c>
      <c r="P16" s="3">
        <f t="shared" si="0"/>
        <v>0</v>
      </c>
      <c r="Q16" s="5">
        <v>29587</v>
      </c>
      <c r="R16" s="6" t="s">
        <v>28</v>
      </c>
      <c r="S16" t="s">
        <v>82</v>
      </c>
    </row>
    <row r="17" spans="1:19" x14ac:dyDescent="0.25">
      <c r="A17" t="s">
        <v>19</v>
      </c>
      <c r="B17" t="s">
        <v>52</v>
      </c>
      <c r="C17" t="s">
        <v>53</v>
      </c>
      <c r="D17" t="s">
        <v>54</v>
      </c>
      <c r="E17" t="s">
        <v>23</v>
      </c>
      <c r="F17" t="s">
        <v>30</v>
      </c>
      <c r="G17" t="s">
        <v>19</v>
      </c>
      <c r="H17" s="7" t="s">
        <v>25</v>
      </c>
      <c r="I17" t="s">
        <v>26</v>
      </c>
      <c r="J17" t="s">
        <v>27</v>
      </c>
      <c r="K17" s="3"/>
      <c r="L17" s="4"/>
      <c r="M17" s="3"/>
      <c r="N17" s="4">
        <v>0</v>
      </c>
      <c r="O17" s="3">
        <v>0</v>
      </c>
      <c r="P17" s="3">
        <f t="shared" si="0"/>
        <v>0</v>
      </c>
      <c r="Q17" s="5">
        <v>29587</v>
      </c>
      <c r="R17" s="6" t="s">
        <v>28</v>
      </c>
      <c r="S17" t="s">
        <v>82</v>
      </c>
    </row>
    <row r="18" spans="1:19" x14ac:dyDescent="0.25">
      <c r="A18" t="s">
        <v>19</v>
      </c>
      <c r="B18" t="s">
        <v>98</v>
      </c>
      <c r="C18" t="s">
        <v>99</v>
      </c>
      <c r="D18" t="s">
        <v>94</v>
      </c>
      <c r="E18" t="s">
        <v>23</v>
      </c>
      <c r="F18" t="s">
        <v>24</v>
      </c>
      <c r="G18" t="s">
        <v>19</v>
      </c>
      <c r="H18" s="7" t="s">
        <v>25</v>
      </c>
      <c r="I18" t="s">
        <v>26</v>
      </c>
      <c r="J18" t="s">
        <v>27</v>
      </c>
      <c r="K18" s="3"/>
      <c r="L18" s="4"/>
      <c r="M18" s="3"/>
      <c r="N18" s="4">
        <v>0</v>
      </c>
      <c r="O18" s="3">
        <v>0</v>
      </c>
      <c r="P18" s="3">
        <f t="shared" si="0"/>
        <v>0</v>
      </c>
      <c r="Q18" s="5">
        <v>29587</v>
      </c>
      <c r="R18" s="6" t="s">
        <v>28</v>
      </c>
      <c r="S18" t="s">
        <v>82</v>
      </c>
    </row>
    <row r="19" spans="1:19" x14ac:dyDescent="0.25">
      <c r="A19" t="s">
        <v>19</v>
      </c>
      <c r="B19" t="s">
        <v>59</v>
      </c>
      <c r="C19" t="s">
        <v>60</v>
      </c>
      <c r="D19" t="s">
        <v>61</v>
      </c>
      <c r="E19" t="s">
        <v>23</v>
      </c>
      <c r="F19" t="s">
        <v>30</v>
      </c>
      <c r="G19" t="s">
        <v>19</v>
      </c>
      <c r="H19" s="7" t="s">
        <v>25</v>
      </c>
      <c r="I19" t="s">
        <v>26</v>
      </c>
      <c r="J19" t="s">
        <v>27</v>
      </c>
      <c r="K19" s="3"/>
      <c r="L19" s="4"/>
      <c r="M19" s="3"/>
      <c r="N19" s="4">
        <v>0</v>
      </c>
      <c r="O19" s="3">
        <v>0</v>
      </c>
      <c r="P19" s="3">
        <f t="shared" si="0"/>
        <v>0</v>
      </c>
      <c r="Q19" s="5">
        <v>33329</v>
      </c>
      <c r="R19" s="6" t="s">
        <v>28</v>
      </c>
      <c r="S19" t="s">
        <v>82</v>
      </c>
    </row>
    <row r="20" spans="1:19" x14ac:dyDescent="0.25">
      <c r="A20" t="s">
        <v>39</v>
      </c>
      <c r="B20" t="s">
        <v>62</v>
      </c>
      <c r="C20" t="s">
        <v>63</v>
      </c>
      <c r="D20" t="s">
        <v>64</v>
      </c>
      <c r="E20" t="s">
        <v>23</v>
      </c>
      <c r="F20" t="s">
        <v>35</v>
      </c>
      <c r="G20" t="s">
        <v>39</v>
      </c>
      <c r="H20" s="7" t="s">
        <v>25</v>
      </c>
      <c r="I20" t="s">
        <v>26</v>
      </c>
      <c r="J20" t="s">
        <v>27</v>
      </c>
      <c r="K20" s="3"/>
      <c r="L20" s="4"/>
      <c r="M20" s="3"/>
      <c r="N20" s="4">
        <v>0</v>
      </c>
      <c r="O20" s="3">
        <v>0</v>
      </c>
      <c r="P20" s="3">
        <f t="shared" si="0"/>
        <v>0</v>
      </c>
      <c r="Q20" s="5">
        <v>32123</v>
      </c>
      <c r="R20" s="6" t="s">
        <v>28</v>
      </c>
      <c r="S20" t="s">
        <v>82</v>
      </c>
    </row>
    <row r="21" spans="1:19" x14ac:dyDescent="0.25">
      <c r="A21" t="s">
        <v>19</v>
      </c>
      <c r="B21" t="s">
        <v>65</v>
      </c>
      <c r="C21" t="s">
        <v>66</v>
      </c>
      <c r="D21" t="s">
        <v>67</v>
      </c>
      <c r="E21" t="s">
        <v>23</v>
      </c>
      <c r="F21" t="s">
        <v>83</v>
      </c>
      <c r="G21" t="s">
        <v>19</v>
      </c>
      <c r="H21" s="7" t="s">
        <v>25</v>
      </c>
      <c r="I21" t="s">
        <v>26</v>
      </c>
      <c r="J21" t="s">
        <v>27</v>
      </c>
      <c r="K21" s="3"/>
      <c r="L21" s="4"/>
      <c r="M21" s="3"/>
      <c r="N21" s="4">
        <v>0</v>
      </c>
      <c r="O21" s="3">
        <v>0</v>
      </c>
      <c r="P21" s="3">
        <f t="shared" si="0"/>
        <v>0</v>
      </c>
      <c r="Q21" s="5">
        <v>42095</v>
      </c>
      <c r="R21" s="6" t="s">
        <v>28</v>
      </c>
      <c r="S21" t="s">
        <v>82</v>
      </c>
    </row>
    <row r="22" spans="1:19" x14ac:dyDescent="0.25">
      <c r="A22" t="s">
        <v>19</v>
      </c>
      <c r="B22" t="s">
        <v>68</v>
      </c>
      <c r="C22" t="s">
        <v>69</v>
      </c>
      <c r="D22" t="s">
        <v>70</v>
      </c>
      <c r="E22" t="s">
        <v>23</v>
      </c>
      <c r="F22" t="s">
        <v>24</v>
      </c>
      <c r="G22" t="s">
        <v>19</v>
      </c>
      <c r="H22" s="7" t="s">
        <v>25</v>
      </c>
      <c r="I22" t="s">
        <v>26</v>
      </c>
      <c r="J22" t="s">
        <v>27</v>
      </c>
      <c r="K22" s="3"/>
      <c r="L22" s="4"/>
      <c r="M22" s="3"/>
      <c r="N22" s="4">
        <v>0</v>
      </c>
      <c r="O22" s="3">
        <v>0</v>
      </c>
      <c r="P22" s="3">
        <f t="shared" si="0"/>
        <v>0</v>
      </c>
      <c r="Q22" s="5">
        <v>29587</v>
      </c>
      <c r="R22" s="6" t="s">
        <v>28</v>
      </c>
      <c r="S22" t="s">
        <v>82</v>
      </c>
    </row>
    <row r="23" spans="1:19" x14ac:dyDescent="0.25">
      <c r="A23" t="s">
        <v>29</v>
      </c>
      <c r="B23" t="s">
        <v>63</v>
      </c>
      <c r="C23" t="s">
        <v>71</v>
      </c>
      <c r="D23" t="s">
        <v>72</v>
      </c>
      <c r="E23" t="s">
        <v>23</v>
      </c>
      <c r="F23" t="s">
        <v>35</v>
      </c>
      <c r="G23" t="s">
        <v>29</v>
      </c>
      <c r="H23" s="7" t="s">
        <v>25</v>
      </c>
      <c r="I23" t="s">
        <v>26</v>
      </c>
      <c r="J23" t="s">
        <v>27</v>
      </c>
      <c r="K23" s="3"/>
      <c r="L23" s="4"/>
      <c r="M23" s="3"/>
      <c r="N23" s="4">
        <v>0</v>
      </c>
      <c r="O23" s="3">
        <v>0</v>
      </c>
      <c r="P23" s="3">
        <f t="shared" si="0"/>
        <v>0</v>
      </c>
      <c r="Q23" s="5">
        <v>34768</v>
      </c>
      <c r="R23" s="6" t="s">
        <v>28</v>
      </c>
      <c r="S23" t="s">
        <v>82</v>
      </c>
    </row>
    <row r="24" spans="1:19" x14ac:dyDescent="0.25">
      <c r="A24" t="s">
        <v>29</v>
      </c>
      <c r="B24" t="s">
        <v>95</v>
      </c>
      <c r="C24" t="s">
        <v>113</v>
      </c>
      <c r="D24" t="s">
        <v>114</v>
      </c>
      <c r="E24" t="s">
        <v>23</v>
      </c>
      <c r="F24" t="s">
        <v>35</v>
      </c>
      <c r="G24" t="s">
        <v>29</v>
      </c>
      <c r="H24" s="7">
        <v>9</v>
      </c>
      <c r="J24" t="s">
        <v>27</v>
      </c>
      <c r="K24" s="3"/>
      <c r="L24" s="4"/>
      <c r="M24" s="3"/>
      <c r="N24" s="4">
        <v>0</v>
      </c>
      <c r="O24" s="3">
        <v>0</v>
      </c>
      <c r="P24" s="3">
        <f t="shared" si="0"/>
        <v>0</v>
      </c>
      <c r="Q24" s="5">
        <v>44385</v>
      </c>
      <c r="R24" s="6" t="s">
        <v>112</v>
      </c>
      <c r="S24" t="s">
        <v>82</v>
      </c>
    </row>
    <row r="25" spans="1:19" x14ac:dyDescent="0.25">
      <c r="A25" t="s">
        <v>39</v>
      </c>
      <c r="B25" t="s">
        <v>95</v>
      </c>
      <c r="C25" t="s">
        <v>96</v>
      </c>
      <c r="D25" t="s">
        <v>97</v>
      </c>
      <c r="E25" t="s">
        <v>23</v>
      </c>
      <c r="F25" t="s">
        <v>35</v>
      </c>
      <c r="G25" t="s">
        <v>39</v>
      </c>
      <c r="H25" s="7" t="s">
        <v>25</v>
      </c>
      <c r="J25" t="s">
        <v>27</v>
      </c>
      <c r="K25" s="3"/>
      <c r="L25" s="4"/>
      <c r="M25" s="3"/>
      <c r="N25" s="4">
        <v>0</v>
      </c>
      <c r="O25" s="3">
        <v>0</v>
      </c>
      <c r="P25" s="3">
        <f t="shared" si="0"/>
        <v>0</v>
      </c>
      <c r="Q25" s="5">
        <v>43558</v>
      </c>
      <c r="R25" s="6" t="s">
        <v>28</v>
      </c>
      <c r="S25" t="s">
        <v>82</v>
      </c>
    </row>
    <row r="26" spans="1:19" x14ac:dyDescent="0.25">
      <c r="A26" t="s">
        <v>19</v>
      </c>
      <c r="B26" t="s">
        <v>100</v>
      </c>
      <c r="C26" t="s">
        <v>101</v>
      </c>
      <c r="D26" t="s">
        <v>102</v>
      </c>
      <c r="E26" t="s">
        <v>23</v>
      </c>
      <c r="F26" t="s">
        <v>35</v>
      </c>
      <c r="G26" t="s">
        <v>19</v>
      </c>
      <c r="H26" s="7" t="s">
        <v>25</v>
      </c>
      <c r="J26" t="s">
        <v>27</v>
      </c>
      <c r="K26" s="3"/>
      <c r="L26" s="4"/>
      <c r="M26" s="3"/>
      <c r="N26" s="4">
        <v>0</v>
      </c>
      <c r="O26" s="3">
        <v>0</v>
      </c>
      <c r="P26" s="3">
        <f t="shared" si="0"/>
        <v>0</v>
      </c>
      <c r="Q26" s="5">
        <v>43819</v>
      </c>
      <c r="R26" s="6" t="s">
        <v>28</v>
      </c>
      <c r="S26" t="s">
        <v>82</v>
      </c>
    </row>
    <row r="27" spans="1:19" x14ac:dyDescent="0.25">
      <c r="A27" t="s">
        <v>29</v>
      </c>
      <c r="B27" t="s">
        <v>73</v>
      </c>
      <c r="C27" t="s">
        <v>74</v>
      </c>
      <c r="D27" t="s">
        <v>75</v>
      </c>
      <c r="E27" t="s">
        <v>23</v>
      </c>
      <c r="F27" t="s">
        <v>24</v>
      </c>
      <c r="G27" t="s">
        <v>29</v>
      </c>
      <c r="H27" s="7" t="s">
        <v>25</v>
      </c>
      <c r="I27" t="s">
        <v>26</v>
      </c>
      <c r="J27" t="s">
        <v>27</v>
      </c>
      <c r="K27" s="3"/>
      <c r="L27" s="4"/>
      <c r="M27" s="3"/>
      <c r="N27" s="4">
        <v>0</v>
      </c>
      <c r="O27" s="3">
        <v>0</v>
      </c>
      <c r="P27" s="3">
        <f t="shared" si="0"/>
        <v>0</v>
      </c>
      <c r="Q27" s="5">
        <v>29587</v>
      </c>
      <c r="R27" s="6" t="s">
        <v>28</v>
      </c>
      <c r="S27" t="s">
        <v>82</v>
      </c>
    </row>
    <row r="28" spans="1:19" x14ac:dyDescent="0.25">
      <c r="A28" t="s">
        <v>19</v>
      </c>
      <c r="B28" t="s">
        <v>76</v>
      </c>
      <c r="C28" t="s">
        <v>77</v>
      </c>
      <c r="D28" t="s">
        <v>78</v>
      </c>
      <c r="E28" t="s">
        <v>23</v>
      </c>
      <c r="F28" t="s">
        <v>24</v>
      </c>
      <c r="G28" t="s">
        <v>19</v>
      </c>
      <c r="H28" s="7" t="s">
        <v>25</v>
      </c>
      <c r="I28" t="s">
        <v>26</v>
      </c>
      <c r="J28" t="s">
        <v>27</v>
      </c>
      <c r="K28" s="3"/>
      <c r="L28" s="4"/>
      <c r="M28" s="3"/>
      <c r="N28" s="4">
        <v>0</v>
      </c>
      <c r="O28" s="3">
        <v>0</v>
      </c>
      <c r="P28" s="3">
        <f t="shared" si="0"/>
        <v>0</v>
      </c>
      <c r="Q28" s="5">
        <v>33970</v>
      </c>
      <c r="R28" s="6" t="s">
        <v>28</v>
      </c>
      <c r="S28" t="s">
        <v>82</v>
      </c>
    </row>
    <row r="29" spans="1:19" x14ac:dyDescent="0.25">
      <c r="A29" t="s">
        <v>19</v>
      </c>
      <c r="B29" t="s">
        <v>79</v>
      </c>
      <c r="C29" t="s">
        <v>44</v>
      </c>
      <c r="D29" t="s">
        <v>80</v>
      </c>
      <c r="E29" t="s">
        <v>23</v>
      </c>
      <c r="F29" t="s">
        <v>81</v>
      </c>
      <c r="G29" t="s">
        <v>19</v>
      </c>
      <c r="H29" s="7" t="s">
        <v>25</v>
      </c>
      <c r="I29" t="s">
        <v>26</v>
      </c>
      <c r="J29" t="s">
        <v>27</v>
      </c>
      <c r="K29" s="3"/>
      <c r="L29" s="4"/>
      <c r="M29" s="3"/>
      <c r="N29" s="4">
        <v>0</v>
      </c>
      <c r="O29" s="3">
        <v>0</v>
      </c>
      <c r="P29" s="3">
        <f t="shared" si="0"/>
        <v>0</v>
      </c>
      <c r="Q29" s="5">
        <v>29587</v>
      </c>
      <c r="R29" s="6" t="s">
        <v>28</v>
      </c>
      <c r="S29" t="s">
        <v>82</v>
      </c>
    </row>
  </sheetData>
  <mergeCells count="1">
    <mergeCell ref="A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workbookViewId="0">
      <selection activeCell="F3" sqref="F3"/>
    </sheetView>
  </sheetViews>
  <sheetFormatPr baseColWidth="10" defaultRowHeight="15" x14ac:dyDescent="0.25"/>
  <sheetData>
    <row r="1" spans="1:19" x14ac:dyDescent="0.25">
      <c r="A1" t="s">
        <v>88</v>
      </c>
      <c r="G1" s="1" t="s">
        <v>89</v>
      </c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A4" sqref="A4:T29"/>
    </sheetView>
  </sheetViews>
  <sheetFormatPr baseColWidth="10" defaultRowHeight="15" x14ac:dyDescent="0.25"/>
  <sheetData>
    <row r="1" spans="1:19" x14ac:dyDescent="0.25">
      <c r="A1" s="9" t="s">
        <v>124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19</v>
      </c>
      <c r="B4" t="s">
        <v>20</v>
      </c>
      <c r="C4" t="s">
        <v>21</v>
      </c>
      <c r="D4" t="s">
        <v>22</v>
      </c>
      <c r="E4" t="s">
        <v>23</v>
      </c>
      <c r="F4" t="s">
        <v>24</v>
      </c>
      <c r="G4" t="s">
        <v>19</v>
      </c>
      <c r="H4" s="7" t="s">
        <v>25</v>
      </c>
      <c r="I4" t="s">
        <v>26</v>
      </c>
      <c r="J4" t="s">
        <v>27</v>
      </c>
      <c r="K4" s="3">
        <v>777505</v>
      </c>
      <c r="L4" s="4">
        <v>23</v>
      </c>
      <c r="M4" s="3">
        <v>120248</v>
      </c>
      <c r="N4" s="4">
        <v>0</v>
      </c>
      <c r="O4" s="3">
        <v>0</v>
      </c>
      <c r="P4" s="3">
        <f>M4+N4</f>
        <v>120248</v>
      </c>
      <c r="Q4" s="5">
        <v>33329</v>
      </c>
      <c r="R4" s="6" t="s">
        <v>28</v>
      </c>
      <c r="S4" t="s">
        <v>82</v>
      </c>
    </row>
    <row r="5" spans="1:19" x14ac:dyDescent="0.25">
      <c r="A5" t="s">
        <v>31</v>
      </c>
      <c r="B5" t="s">
        <v>32</v>
      </c>
      <c r="C5" t="s">
        <v>33</v>
      </c>
      <c r="D5" t="s">
        <v>34</v>
      </c>
      <c r="E5" t="s">
        <v>23</v>
      </c>
      <c r="F5" t="s">
        <v>35</v>
      </c>
      <c r="G5" t="s">
        <v>31</v>
      </c>
      <c r="H5" s="7" t="s">
        <v>25</v>
      </c>
      <c r="I5" t="s">
        <v>26</v>
      </c>
      <c r="J5" t="s">
        <v>27</v>
      </c>
      <c r="K5" s="3">
        <v>1109669</v>
      </c>
      <c r="L5" s="4">
        <v>0</v>
      </c>
      <c r="M5" s="3">
        <v>0</v>
      </c>
      <c r="N5" s="4">
        <v>0</v>
      </c>
      <c r="O5" s="3">
        <v>0</v>
      </c>
      <c r="P5" s="3">
        <f t="shared" ref="P5:P29" si="0">M5+N5</f>
        <v>0</v>
      </c>
      <c r="Q5" s="5">
        <v>41640</v>
      </c>
      <c r="R5" s="6" t="s">
        <v>28</v>
      </c>
      <c r="S5" t="s">
        <v>82</v>
      </c>
    </row>
    <row r="6" spans="1:19" x14ac:dyDescent="0.25">
      <c r="A6" t="s">
        <v>19</v>
      </c>
      <c r="B6" t="s">
        <v>109</v>
      </c>
      <c r="C6" t="s">
        <v>110</v>
      </c>
      <c r="D6" t="s">
        <v>111</v>
      </c>
      <c r="E6" t="s">
        <v>23</v>
      </c>
      <c r="F6" t="s">
        <v>35</v>
      </c>
      <c r="G6" t="s">
        <v>19</v>
      </c>
      <c r="H6" s="7">
        <v>9</v>
      </c>
      <c r="J6" t="s">
        <v>27</v>
      </c>
      <c r="K6" s="3">
        <v>568479</v>
      </c>
      <c r="L6" s="4">
        <v>9</v>
      </c>
      <c r="M6" s="3">
        <v>37979</v>
      </c>
      <c r="N6" s="4">
        <v>0</v>
      </c>
      <c r="O6" s="3">
        <v>0</v>
      </c>
      <c r="P6" s="3">
        <f t="shared" si="0"/>
        <v>37979</v>
      </c>
      <c r="Q6" s="5">
        <v>44390</v>
      </c>
      <c r="R6" s="6" t="s">
        <v>28</v>
      </c>
      <c r="S6" t="s">
        <v>82</v>
      </c>
    </row>
    <row r="7" spans="1:19" x14ac:dyDescent="0.25">
      <c r="A7" t="s">
        <v>29</v>
      </c>
      <c r="B7" t="s">
        <v>36</v>
      </c>
      <c r="C7" t="s">
        <v>37</v>
      </c>
      <c r="D7" t="s">
        <v>38</v>
      </c>
      <c r="E7" t="s">
        <v>23</v>
      </c>
      <c r="F7" t="s">
        <v>35</v>
      </c>
      <c r="G7" t="s">
        <v>29</v>
      </c>
      <c r="H7" s="7" t="s">
        <v>25</v>
      </c>
      <c r="I7" t="s">
        <v>26</v>
      </c>
      <c r="J7" t="s">
        <v>27</v>
      </c>
      <c r="K7" s="3">
        <v>699295</v>
      </c>
      <c r="L7" s="4">
        <v>40</v>
      </c>
      <c r="M7" s="3">
        <v>168795</v>
      </c>
      <c r="N7" s="4">
        <v>0</v>
      </c>
      <c r="O7" s="3">
        <v>0</v>
      </c>
      <c r="P7" s="3">
        <f t="shared" si="0"/>
        <v>168795</v>
      </c>
      <c r="Q7" s="5">
        <v>38909</v>
      </c>
      <c r="R7" s="6" t="s">
        <v>28</v>
      </c>
      <c r="S7" t="s">
        <v>82</v>
      </c>
    </row>
    <row r="8" spans="1:19" x14ac:dyDescent="0.25">
      <c r="A8" t="s">
        <v>19</v>
      </c>
      <c r="B8" t="s">
        <v>90</v>
      </c>
      <c r="C8" t="s">
        <v>91</v>
      </c>
      <c r="D8" t="s">
        <v>92</v>
      </c>
      <c r="E8" t="s">
        <v>23</v>
      </c>
      <c r="F8" t="s">
        <v>93</v>
      </c>
      <c r="G8" t="s">
        <v>19</v>
      </c>
      <c r="H8" s="7">
        <v>9</v>
      </c>
      <c r="J8" t="s">
        <v>27</v>
      </c>
      <c r="K8" s="3">
        <v>547380</v>
      </c>
      <c r="L8" s="4">
        <v>4</v>
      </c>
      <c r="M8" s="3">
        <v>16880</v>
      </c>
      <c r="N8" s="4">
        <v>0</v>
      </c>
      <c r="O8" s="3">
        <v>0</v>
      </c>
      <c r="P8" s="3">
        <f t="shared" si="0"/>
        <v>16880</v>
      </c>
      <c r="Q8" s="5">
        <v>43344</v>
      </c>
      <c r="R8" s="6" t="s">
        <v>28</v>
      </c>
      <c r="S8" t="s">
        <v>82</v>
      </c>
    </row>
    <row r="9" spans="1:19" x14ac:dyDescent="0.25">
      <c r="A9" t="s">
        <v>19</v>
      </c>
      <c r="B9" t="s">
        <v>118</v>
      </c>
      <c r="C9" t="s">
        <v>119</v>
      </c>
      <c r="D9" t="s">
        <v>120</v>
      </c>
      <c r="E9" t="s">
        <v>23</v>
      </c>
      <c r="F9" t="s">
        <v>35</v>
      </c>
      <c r="G9" t="s">
        <v>19</v>
      </c>
      <c r="H9" s="7">
        <v>9</v>
      </c>
      <c r="J9" t="s">
        <v>27</v>
      </c>
      <c r="K9" s="3">
        <v>575758</v>
      </c>
      <c r="L9" s="4">
        <v>40</v>
      </c>
      <c r="M9" s="3">
        <v>159091</v>
      </c>
      <c r="N9" s="4">
        <v>0</v>
      </c>
      <c r="O9" s="3">
        <v>0</v>
      </c>
      <c r="P9" s="3">
        <f t="shared" si="0"/>
        <v>159091</v>
      </c>
      <c r="Q9" s="5">
        <v>44529</v>
      </c>
      <c r="R9" s="6" t="s">
        <v>122</v>
      </c>
      <c r="S9" t="s">
        <v>82</v>
      </c>
    </row>
    <row r="10" spans="1:19" x14ac:dyDescent="0.25">
      <c r="A10" t="s">
        <v>31</v>
      </c>
      <c r="B10" t="s">
        <v>55</v>
      </c>
      <c r="C10" t="s">
        <v>85</v>
      </c>
      <c r="D10" t="s">
        <v>86</v>
      </c>
      <c r="E10" t="s">
        <v>23</v>
      </c>
      <c r="F10" t="s">
        <v>87</v>
      </c>
      <c r="G10" t="s">
        <v>31</v>
      </c>
      <c r="H10" s="7" t="s">
        <v>25</v>
      </c>
      <c r="J10" t="s">
        <v>27</v>
      </c>
      <c r="K10" s="3">
        <v>1648254</v>
      </c>
      <c r="L10" s="4">
        <v>8</v>
      </c>
      <c r="M10" s="3">
        <v>98014</v>
      </c>
      <c r="N10" s="4">
        <v>0</v>
      </c>
      <c r="O10" s="3">
        <v>0</v>
      </c>
      <c r="P10" s="3">
        <f t="shared" si="0"/>
        <v>98014</v>
      </c>
      <c r="Q10" s="5">
        <v>41764</v>
      </c>
      <c r="R10" s="6" t="s">
        <v>28</v>
      </c>
      <c r="S10" t="s">
        <v>82</v>
      </c>
    </row>
    <row r="11" spans="1:19" x14ac:dyDescent="0.25">
      <c r="A11" t="s">
        <v>19</v>
      </c>
      <c r="B11" t="s">
        <v>40</v>
      </c>
      <c r="C11" t="s">
        <v>41</v>
      </c>
      <c r="D11" t="s">
        <v>42</v>
      </c>
      <c r="E11" t="s">
        <v>23</v>
      </c>
      <c r="F11" t="s">
        <v>24</v>
      </c>
      <c r="G11" t="s">
        <v>19</v>
      </c>
      <c r="H11" s="7" t="s">
        <v>25</v>
      </c>
      <c r="I11" t="s">
        <v>26</v>
      </c>
      <c r="J11" t="s">
        <v>27</v>
      </c>
      <c r="K11" s="3">
        <v>1033650</v>
      </c>
      <c r="L11" s="4">
        <v>27</v>
      </c>
      <c r="M11" s="3">
        <v>182299</v>
      </c>
      <c r="N11" s="4">
        <v>0</v>
      </c>
      <c r="O11" s="3">
        <v>0</v>
      </c>
      <c r="P11" s="3">
        <f t="shared" si="0"/>
        <v>182299</v>
      </c>
      <c r="Q11" s="5">
        <v>36039</v>
      </c>
      <c r="R11" s="6" t="s">
        <v>28</v>
      </c>
      <c r="S11" t="s">
        <v>82</v>
      </c>
    </row>
    <row r="12" spans="1:19" x14ac:dyDescent="0.25">
      <c r="A12" t="s">
        <v>19</v>
      </c>
      <c r="B12" t="s">
        <v>43</v>
      </c>
      <c r="C12" t="s">
        <v>44</v>
      </c>
      <c r="D12" t="s">
        <v>45</v>
      </c>
      <c r="E12" t="s">
        <v>23</v>
      </c>
      <c r="F12" t="s">
        <v>81</v>
      </c>
      <c r="G12" t="s">
        <v>19</v>
      </c>
      <c r="H12" s="7" t="s">
        <v>25</v>
      </c>
      <c r="I12" t="s">
        <v>26</v>
      </c>
      <c r="J12" t="s">
        <v>27</v>
      </c>
      <c r="K12" s="3">
        <v>585359</v>
      </c>
      <c r="L12" s="4">
        <v>13</v>
      </c>
      <c r="M12" s="3">
        <v>54859</v>
      </c>
      <c r="N12" s="4">
        <v>0</v>
      </c>
      <c r="O12" s="3">
        <v>0</v>
      </c>
      <c r="P12" s="3">
        <f t="shared" si="0"/>
        <v>54859</v>
      </c>
      <c r="Q12" s="5">
        <v>42083</v>
      </c>
      <c r="R12" s="6" t="s">
        <v>28</v>
      </c>
      <c r="S12" t="s">
        <v>82</v>
      </c>
    </row>
    <row r="13" spans="1:19" x14ac:dyDescent="0.25">
      <c r="A13" t="s">
        <v>39</v>
      </c>
      <c r="B13" t="s">
        <v>106</v>
      </c>
      <c r="C13" t="s">
        <v>107</v>
      </c>
      <c r="D13" t="s">
        <v>108</v>
      </c>
      <c r="E13" t="s">
        <v>23</v>
      </c>
      <c r="F13" t="s">
        <v>35</v>
      </c>
      <c r="G13" t="s">
        <v>39</v>
      </c>
      <c r="H13" s="7">
        <v>9</v>
      </c>
      <c r="J13" t="s">
        <v>27</v>
      </c>
      <c r="K13" s="3">
        <v>608469</v>
      </c>
      <c r="L13" s="4">
        <v>8</v>
      </c>
      <c r="M13" s="3">
        <v>36404</v>
      </c>
      <c r="N13" s="4">
        <v>0</v>
      </c>
      <c r="O13" s="3">
        <v>0</v>
      </c>
      <c r="P13" s="3">
        <f t="shared" si="0"/>
        <v>36404</v>
      </c>
      <c r="Q13" s="5">
        <v>43878</v>
      </c>
      <c r="R13" s="6" t="s">
        <v>28</v>
      </c>
      <c r="S13" t="s">
        <v>82</v>
      </c>
    </row>
    <row r="14" spans="1:19" x14ac:dyDescent="0.25">
      <c r="A14" t="s">
        <v>19</v>
      </c>
      <c r="B14" t="s">
        <v>103</v>
      </c>
      <c r="C14" t="s">
        <v>104</v>
      </c>
      <c r="D14" t="s">
        <v>105</v>
      </c>
      <c r="E14" t="s">
        <v>23</v>
      </c>
      <c r="F14" t="s">
        <v>35</v>
      </c>
      <c r="G14" t="s">
        <v>19</v>
      </c>
      <c r="H14" s="7">
        <v>9</v>
      </c>
      <c r="J14" t="s">
        <v>27</v>
      </c>
      <c r="K14" s="3">
        <v>589578</v>
      </c>
      <c r="L14" s="4">
        <v>14</v>
      </c>
      <c r="M14" s="3">
        <v>59078</v>
      </c>
      <c r="N14" s="4">
        <v>0</v>
      </c>
      <c r="O14" s="3">
        <v>0</v>
      </c>
      <c r="P14" s="3">
        <f t="shared" si="0"/>
        <v>59078</v>
      </c>
      <c r="Q14" s="5">
        <v>43875</v>
      </c>
      <c r="R14" s="6" t="s">
        <v>28</v>
      </c>
      <c r="S14" t="s">
        <v>82</v>
      </c>
    </row>
    <row r="15" spans="1:19" x14ac:dyDescent="0.25">
      <c r="A15" t="s">
        <v>39</v>
      </c>
      <c r="B15" t="s">
        <v>46</v>
      </c>
      <c r="C15" t="s">
        <v>47</v>
      </c>
      <c r="D15" t="s">
        <v>48</v>
      </c>
      <c r="E15" t="s">
        <v>23</v>
      </c>
      <c r="F15" t="s">
        <v>84</v>
      </c>
      <c r="G15" t="s">
        <v>39</v>
      </c>
      <c r="H15" s="7" t="s">
        <v>25</v>
      </c>
      <c r="I15" t="s">
        <v>26</v>
      </c>
      <c r="J15" t="s">
        <v>27</v>
      </c>
      <c r="K15" s="3">
        <v>930668</v>
      </c>
      <c r="L15" s="4">
        <v>8</v>
      </c>
      <c r="M15" s="3">
        <v>55681</v>
      </c>
      <c r="N15" s="4">
        <v>0</v>
      </c>
      <c r="O15" s="3">
        <v>0</v>
      </c>
      <c r="P15" s="3">
        <f t="shared" si="0"/>
        <v>55681</v>
      </c>
      <c r="Q15" s="5">
        <v>41904</v>
      </c>
      <c r="R15" s="6" t="s">
        <v>28</v>
      </c>
      <c r="S15" t="s">
        <v>82</v>
      </c>
    </row>
    <row r="16" spans="1:19" x14ac:dyDescent="0.25">
      <c r="A16" t="s">
        <v>19</v>
      </c>
      <c r="B16" t="s">
        <v>49</v>
      </c>
      <c r="C16" t="s">
        <v>50</v>
      </c>
      <c r="D16" t="s">
        <v>51</v>
      </c>
      <c r="E16" t="s">
        <v>23</v>
      </c>
      <c r="F16" t="s">
        <v>24</v>
      </c>
      <c r="G16" t="s">
        <v>19</v>
      </c>
      <c r="H16" s="7" t="s">
        <v>25</v>
      </c>
      <c r="I16" t="s">
        <v>26</v>
      </c>
      <c r="J16" t="s">
        <v>27</v>
      </c>
      <c r="K16" s="3">
        <v>758603</v>
      </c>
      <c r="L16" s="4">
        <v>15</v>
      </c>
      <c r="M16" s="3">
        <v>80866</v>
      </c>
      <c r="N16" s="4">
        <v>0</v>
      </c>
      <c r="O16" s="3">
        <v>0</v>
      </c>
      <c r="P16" s="3">
        <f t="shared" si="0"/>
        <v>80866</v>
      </c>
      <c r="Q16" s="5">
        <v>29587</v>
      </c>
      <c r="R16" s="6" t="s">
        <v>28</v>
      </c>
      <c r="S16" t="s">
        <v>82</v>
      </c>
    </row>
    <row r="17" spans="1:19" x14ac:dyDescent="0.25">
      <c r="A17" t="s">
        <v>19</v>
      </c>
      <c r="B17" t="s">
        <v>52</v>
      </c>
      <c r="C17" t="s">
        <v>53</v>
      </c>
      <c r="D17" t="s">
        <v>54</v>
      </c>
      <c r="E17" t="s">
        <v>23</v>
      </c>
      <c r="F17" t="s">
        <v>30</v>
      </c>
      <c r="G17" t="s">
        <v>19</v>
      </c>
      <c r="H17" s="7" t="s">
        <v>25</v>
      </c>
      <c r="I17" t="s">
        <v>26</v>
      </c>
      <c r="J17" t="s">
        <v>27</v>
      </c>
      <c r="K17" s="3">
        <v>794048</v>
      </c>
      <c r="L17" s="4">
        <v>24</v>
      </c>
      <c r="M17" s="3">
        <v>127290</v>
      </c>
      <c r="N17" s="4">
        <v>0</v>
      </c>
      <c r="O17" s="3">
        <v>0</v>
      </c>
      <c r="P17" s="3">
        <f t="shared" si="0"/>
        <v>127290</v>
      </c>
      <c r="Q17" s="5">
        <v>29587</v>
      </c>
      <c r="R17" s="6" t="s">
        <v>28</v>
      </c>
      <c r="S17" t="s">
        <v>82</v>
      </c>
    </row>
    <row r="18" spans="1:19" x14ac:dyDescent="0.25">
      <c r="A18" t="s">
        <v>19</v>
      </c>
      <c r="B18" t="s">
        <v>98</v>
      </c>
      <c r="C18" t="s">
        <v>99</v>
      </c>
      <c r="D18" t="s">
        <v>94</v>
      </c>
      <c r="E18" t="s">
        <v>23</v>
      </c>
      <c r="F18" t="s">
        <v>24</v>
      </c>
      <c r="G18" t="s">
        <v>19</v>
      </c>
      <c r="H18" s="7" t="s">
        <v>25</v>
      </c>
      <c r="I18" t="s">
        <v>26</v>
      </c>
      <c r="J18" t="s">
        <v>27</v>
      </c>
      <c r="K18" s="3">
        <v>347979</v>
      </c>
      <c r="L18" s="4">
        <v>19</v>
      </c>
      <c r="M18" s="3">
        <v>80178</v>
      </c>
      <c r="N18" s="4">
        <v>0</v>
      </c>
      <c r="O18" s="3">
        <v>0</v>
      </c>
      <c r="P18" s="3">
        <f t="shared" si="0"/>
        <v>80178</v>
      </c>
      <c r="Q18" s="5">
        <v>29587</v>
      </c>
      <c r="R18" s="6" t="s">
        <v>28</v>
      </c>
      <c r="S18" t="s">
        <v>82</v>
      </c>
    </row>
    <row r="19" spans="1:19" x14ac:dyDescent="0.25">
      <c r="A19" t="s">
        <v>19</v>
      </c>
      <c r="B19" t="s">
        <v>59</v>
      </c>
      <c r="C19" t="s">
        <v>60</v>
      </c>
      <c r="D19" t="s">
        <v>61</v>
      </c>
      <c r="E19" t="s">
        <v>23</v>
      </c>
      <c r="F19" t="s">
        <v>30</v>
      </c>
      <c r="G19" t="s">
        <v>19</v>
      </c>
      <c r="H19" s="7" t="s">
        <v>25</v>
      </c>
      <c r="I19" t="s">
        <v>26</v>
      </c>
      <c r="J19" t="s">
        <v>27</v>
      </c>
      <c r="K19" s="3">
        <v>756592</v>
      </c>
      <c r="L19" s="4">
        <v>19</v>
      </c>
      <c r="M19" s="3">
        <v>99335</v>
      </c>
      <c r="N19" s="4">
        <v>0</v>
      </c>
      <c r="O19" s="3">
        <v>0</v>
      </c>
      <c r="P19" s="3">
        <f t="shared" si="0"/>
        <v>99335</v>
      </c>
      <c r="Q19" s="5">
        <v>33329</v>
      </c>
      <c r="R19" s="6" t="s">
        <v>28</v>
      </c>
      <c r="S19" t="s">
        <v>82</v>
      </c>
    </row>
    <row r="20" spans="1:19" x14ac:dyDescent="0.25">
      <c r="A20" t="s">
        <v>39</v>
      </c>
      <c r="B20" t="s">
        <v>62</v>
      </c>
      <c r="C20" t="s">
        <v>63</v>
      </c>
      <c r="D20" t="s">
        <v>64</v>
      </c>
      <c r="E20" t="s">
        <v>23</v>
      </c>
      <c r="F20" t="s">
        <v>35</v>
      </c>
      <c r="G20" t="s">
        <v>39</v>
      </c>
      <c r="H20" s="7" t="s">
        <v>25</v>
      </c>
      <c r="I20" t="s">
        <v>26</v>
      </c>
      <c r="J20" t="s">
        <v>27</v>
      </c>
      <c r="K20" s="3">
        <v>1001805</v>
      </c>
      <c r="L20" s="4">
        <v>16</v>
      </c>
      <c r="M20" s="3">
        <v>112427</v>
      </c>
      <c r="N20" s="4">
        <v>0</v>
      </c>
      <c r="O20" s="3">
        <v>0</v>
      </c>
      <c r="P20" s="3">
        <f t="shared" si="0"/>
        <v>112427</v>
      </c>
      <c r="Q20" s="5">
        <v>32123</v>
      </c>
      <c r="R20" s="6" t="s">
        <v>28</v>
      </c>
      <c r="S20" t="s">
        <v>82</v>
      </c>
    </row>
    <row r="21" spans="1:19" x14ac:dyDescent="0.25">
      <c r="A21" t="s">
        <v>19</v>
      </c>
      <c r="B21" t="s">
        <v>65</v>
      </c>
      <c r="C21" t="s">
        <v>66</v>
      </c>
      <c r="D21" t="s">
        <v>67</v>
      </c>
      <c r="E21" t="s">
        <v>23</v>
      </c>
      <c r="F21" t="s">
        <v>83</v>
      </c>
      <c r="G21" t="s">
        <v>19</v>
      </c>
      <c r="H21" s="7" t="s">
        <v>25</v>
      </c>
      <c r="I21" t="s">
        <v>26</v>
      </c>
      <c r="J21" t="s">
        <v>27</v>
      </c>
      <c r="K21" s="3">
        <v>551599</v>
      </c>
      <c r="L21" s="4">
        <v>5</v>
      </c>
      <c r="M21" s="3">
        <v>21099</v>
      </c>
      <c r="N21" s="4">
        <v>0</v>
      </c>
      <c r="O21" s="3">
        <v>0</v>
      </c>
      <c r="P21" s="3">
        <f t="shared" si="0"/>
        <v>21099</v>
      </c>
      <c r="Q21" s="5">
        <v>42095</v>
      </c>
      <c r="R21" s="6" t="s">
        <v>28</v>
      </c>
      <c r="S21" t="s">
        <v>82</v>
      </c>
    </row>
    <row r="22" spans="1:19" x14ac:dyDescent="0.25">
      <c r="A22" t="s">
        <v>19</v>
      </c>
      <c r="B22" t="s">
        <v>68</v>
      </c>
      <c r="C22" t="s">
        <v>69</v>
      </c>
      <c r="D22" t="s">
        <v>70</v>
      </c>
      <c r="E22" t="s">
        <v>23</v>
      </c>
      <c r="F22" t="s">
        <v>24</v>
      </c>
      <c r="G22" t="s">
        <v>19</v>
      </c>
      <c r="H22" s="7" t="s">
        <v>25</v>
      </c>
      <c r="I22" t="s">
        <v>26</v>
      </c>
      <c r="J22" t="s">
        <v>27</v>
      </c>
      <c r="K22" s="3">
        <v>780356</v>
      </c>
      <c r="L22" s="4">
        <v>9</v>
      </c>
      <c r="M22" s="3">
        <v>52134</v>
      </c>
      <c r="N22" s="4">
        <v>0</v>
      </c>
      <c r="O22" s="3">
        <v>0</v>
      </c>
      <c r="P22" s="3">
        <f t="shared" si="0"/>
        <v>52134</v>
      </c>
      <c r="Q22" s="5">
        <v>29587</v>
      </c>
      <c r="R22" s="6" t="s">
        <v>28</v>
      </c>
      <c r="S22" t="s">
        <v>82</v>
      </c>
    </row>
    <row r="23" spans="1:19" x14ac:dyDescent="0.25">
      <c r="A23" t="s">
        <v>29</v>
      </c>
      <c r="B23" t="s">
        <v>63</v>
      </c>
      <c r="C23" t="s">
        <v>71</v>
      </c>
      <c r="D23" t="s">
        <v>72</v>
      </c>
      <c r="E23" t="s">
        <v>23</v>
      </c>
      <c r="F23" t="s">
        <v>35</v>
      </c>
      <c r="G23" t="s">
        <v>29</v>
      </c>
      <c r="H23" s="7" t="s">
        <v>25</v>
      </c>
      <c r="I23" t="s">
        <v>26</v>
      </c>
      <c r="J23" t="s">
        <v>27</v>
      </c>
      <c r="K23" s="3">
        <v>785858</v>
      </c>
      <c r="L23" s="4">
        <v>30</v>
      </c>
      <c r="M23" s="3">
        <v>151404</v>
      </c>
      <c r="N23" s="4">
        <v>0</v>
      </c>
      <c r="O23" s="3">
        <v>0</v>
      </c>
      <c r="P23" s="3">
        <f t="shared" si="0"/>
        <v>151404</v>
      </c>
      <c r="Q23" s="5">
        <v>34768</v>
      </c>
      <c r="R23" s="6" t="s">
        <v>28</v>
      </c>
      <c r="S23" t="s">
        <v>82</v>
      </c>
    </row>
    <row r="24" spans="1:19" x14ac:dyDescent="0.25">
      <c r="A24" t="s">
        <v>29</v>
      </c>
      <c r="B24" t="s">
        <v>95</v>
      </c>
      <c r="C24" t="s">
        <v>113</v>
      </c>
      <c r="D24" t="s">
        <v>114</v>
      </c>
      <c r="E24" t="s">
        <v>23</v>
      </c>
      <c r="F24" t="s">
        <v>35</v>
      </c>
      <c r="G24" t="s">
        <v>29</v>
      </c>
      <c r="H24" s="7">
        <v>9</v>
      </c>
      <c r="J24" t="s">
        <v>27</v>
      </c>
      <c r="K24" s="3">
        <v>775374</v>
      </c>
      <c r="L24" s="4">
        <v>30</v>
      </c>
      <c r="M24" s="3">
        <v>149384</v>
      </c>
      <c r="N24" s="4">
        <v>0</v>
      </c>
      <c r="O24" s="3">
        <v>0</v>
      </c>
      <c r="P24" s="3">
        <f t="shared" si="0"/>
        <v>149384</v>
      </c>
      <c r="Q24" s="5">
        <v>44385</v>
      </c>
      <c r="R24" s="6" t="s">
        <v>28</v>
      </c>
      <c r="S24" t="s">
        <v>82</v>
      </c>
    </row>
    <row r="25" spans="1:19" x14ac:dyDescent="0.25">
      <c r="A25" t="s">
        <v>39</v>
      </c>
      <c r="B25" t="s">
        <v>95</v>
      </c>
      <c r="C25" t="s">
        <v>96</v>
      </c>
      <c r="D25" t="s">
        <v>97</v>
      </c>
      <c r="E25" t="s">
        <v>23</v>
      </c>
      <c r="F25" t="s">
        <v>35</v>
      </c>
      <c r="G25" t="s">
        <v>39</v>
      </c>
      <c r="H25" s="7" t="s">
        <v>25</v>
      </c>
      <c r="J25" t="s">
        <v>27</v>
      </c>
      <c r="K25" s="3">
        <v>564259</v>
      </c>
      <c r="L25" s="4">
        <v>8</v>
      </c>
      <c r="M25" s="3">
        <v>33759</v>
      </c>
      <c r="N25" s="4">
        <v>0</v>
      </c>
      <c r="O25" s="3">
        <v>0</v>
      </c>
      <c r="P25" s="3">
        <f t="shared" si="0"/>
        <v>33759</v>
      </c>
      <c r="Q25" s="5">
        <v>43558</v>
      </c>
      <c r="R25" s="6" t="s">
        <v>28</v>
      </c>
      <c r="S25" t="s">
        <v>82</v>
      </c>
    </row>
    <row r="26" spans="1:19" x14ac:dyDescent="0.25">
      <c r="A26" t="s">
        <v>19</v>
      </c>
      <c r="B26" t="s">
        <v>100</v>
      </c>
      <c r="C26" t="s">
        <v>101</v>
      </c>
      <c r="D26" t="s">
        <v>102</v>
      </c>
      <c r="E26" t="s">
        <v>23</v>
      </c>
      <c r="F26" t="s">
        <v>35</v>
      </c>
      <c r="G26" t="s">
        <v>19</v>
      </c>
      <c r="H26" s="7" t="s">
        <v>25</v>
      </c>
      <c r="J26" t="s">
        <v>27</v>
      </c>
      <c r="K26" s="3">
        <v>525677</v>
      </c>
      <c r="L26" s="4">
        <v>24</v>
      </c>
      <c r="M26" s="3">
        <v>101277</v>
      </c>
      <c r="N26" s="4">
        <v>0</v>
      </c>
      <c r="O26" s="3">
        <v>0</v>
      </c>
      <c r="P26" s="3">
        <f t="shared" si="0"/>
        <v>101277</v>
      </c>
      <c r="Q26" s="5">
        <v>43819</v>
      </c>
      <c r="R26" s="6" t="s">
        <v>28</v>
      </c>
      <c r="S26" t="s">
        <v>82</v>
      </c>
    </row>
    <row r="27" spans="1:19" x14ac:dyDescent="0.25">
      <c r="A27" t="s">
        <v>29</v>
      </c>
      <c r="B27" t="s">
        <v>73</v>
      </c>
      <c r="C27" t="s">
        <v>74</v>
      </c>
      <c r="D27" t="s">
        <v>75</v>
      </c>
      <c r="E27" t="s">
        <v>23</v>
      </c>
      <c r="F27" t="s">
        <v>24</v>
      </c>
      <c r="G27" t="s">
        <v>29</v>
      </c>
      <c r="H27" s="7" t="s">
        <v>25</v>
      </c>
      <c r="I27" t="s">
        <v>26</v>
      </c>
      <c r="J27" t="s">
        <v>27</v>
      </c>
      <c r="K27" s="3">
        <v>865467</v>
      </c>
      <c r="L27" s="4">
        <v>34</v>
      </c>
      <c r="M27" s="3">
        <v>184241</v>
      </c>
      <c r="N27" s="4">
        <v>0</v>
      </c>
      <c r="O27" s="3">
        <v>0</v>
      </c>
      <c r="P27" s="3">
        <f t="shared" si="0"/>
        <v>184241</v>
      </c>
      <c r="Q27" s="5">
        <v>29587</v>
      </c>
      <c r="R27" s="6" t="s">
        <v>28</v>
      </c>
      <c r="S27" t="s">
        <v>82</v>
      </c>
    </row>
    <row r="28" spans="1:19" x14ac:dyDescent="0.25">
      <c r="A28" t="s">
        <v>19</v>
      </c>
      <c r="B28" t="s">
        <v>76</v>
      </c>
      <c r="C28" t="s">
        <v>77</v>
      </c>
      <c r="D28" t="s">
        <v>78</v>
      </c>
      <c r="E28" t="s">
        <v>23</v>
      </c>
      <c r="F28" t="s">
        <v>24</v>
      </c>
      <c r="G28" t="s">
        <v>19</v>
      </c>
      <c r="H28" s="7" t="s">
        <v>25</v>
      </c>
      <c r="I28" t="s">
        <v>26</v>
      </c>
      <c r="J28" t="s">
        <v>27</v>
      </c>
      <c r="K28" s="3">
        <v>805544</v>
      </c>
      <c r="L28" s="4">
        <v>34</v>
      </c>
      <c r="M28" s="3">
        <v>171484</v>
      </c>
      <c r="N28" s="4">
        <v>0</v>
      </c>
      <c r="O28" s="3">
        <v>0</v>
      </c>
      <c r="P28" s="3">
        <f t="shared" si="0"/>
        <v>171484</v>
      </c>
      <c r="Q28" s="5">
        <v>33970</v>
      </c>
      <c r="R28" s="6" t="s">
        <v>28</v>
      </c>
      <c r="S28" t="s">
        <v>82</v>
      </c>
    </row>
    <row r="29" spans="1:19" x14ac:dyDescent="0.25">
      <c r="A29" t="s">
        <v>19</v>
      </c>
      <c r="B29" t="s">
        <v>79</v>
      </c>
      <c r="C29" t="s">
        <v>44</v>
      </c>
      <c r="D29" t="s">
        <v>80</v>
      </c>
      <c r="E29" t="s">
        <v>23</v>
      </c>
      <c r="F29" t="s">
        <v>81</v>
      </c>
      <c r="G29" t="s">
        <v>19</v>
      </c>
      <c r="H29" s="7" t="s">
        <v>25</v>
      </c>
      <c r="I29" t="s">
        <v>26</v>
      </c>
      <c r="J29" t="s">
        <v>27</v>
      </c>
      <c r="K29" s="3">
        <v>713838</v>
      </c>
      <c r="L29" s="4">
        <v>9</v>
      </c>
      <c r="M29" s="3">
        <v>47690</v>
      </c>
      <c r="N29" s="4">
        <v>0</v>
      </c>
      <c r="O29" s="3">
        <v>0</v>
      </c>
      <c r="P29" s="3">
        <f t="shared" si="0"/>
        <v>47690</v>
      </c>
      <c r="Q29" s="5">
        <v>29587</v>
      </c>
      <c r="R29" s="6" t="s">
        <v>28</v>
      </c>
      <c r="S29" t="s">
        <v>82</v>
      </c>
    </row>
  </sheetData>
  <mergeCells count="1">
    <mergeCell ref="A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K14" sqref="K14"/>
    </sheetView>
  </sheetViews>
  <sheetFormatPr baseColWidth="10" defaultRowHeight="15" x14ac:dyDescent="0.25"/>
  <sheetData>
    <row r="1" spans="1:19" x14ac:dyDescent="0.25">
      <c r="A1" s="9" t="s">
        <v>129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19</v>
      </c>
      <c r="B4" t="s">
        <v>125</v>
      </c>
      <c r="C4" t="s">
        <v>113</v>
      </c>
      <c r="D4" t="s">
        <v>126</v>
      </c>
      <c r="E4" t="s">
        <v>23</v>
      </c>
      <c r="F4" t="s">
        <v>35</v>
      </c>
      <c r="G4" t="s">
        <v>19</v>
      </c>
      <c r="H4">
        <v>9</v>
      </c>
      <c r="J4" t="s">
        <v>27</v>
      </c>
      <c r="K4" s="8">
        <v>500000</v>
      </c>
      <c r="L4">
        <v>0</v>
      </c>
      <c r="M4">
        <v>0</v>
      </c>
      <c r="N4" s="8">
        <v>0</v>
      </c>
      <c r="O4">
        <v>0</v>
      </c>
      <c r="P4">
        <f>M4+N4</f>
        <v>0</v>
      </c>
      <c r="Q4" t="s">
        <v>127</v>
      </c>
      <c r="R4" s="5">
        <v>44712</v>
      </c>
      <c r="S4" t="s">
        <v>82</v>
      </c>
    </row>
    <row r="5" spans="1:19" x14ac:dyDescent="0.25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19</v>
      </c>
      <c r="H5" s="7" t="s">
        <v>25</v>
      </c>
      <c r="I5" t="s">
        <v>26</v>
      </c>
      <c r="J5" t="s">
        <v>27</v>
      </c>
      <c r="K5" s="3">
        <v>704311</v>
      </c>
      <c r="L5" s="4">
        <v>9</v>
      </c>
      <c r="M5" s="3">
        <v>47054</v>
      </c>
      <c r="N5" s="4">
        <v>0</v>
      </c>
      <c r="O5" s="3">
        <v>0</v>
      </c>
      <c r="P5" s="3">
        <f>M5+N5</f>
        <v>47054</v>
      </c>
      <c r="Q5" s="5">
        <v>33329</v>
      </c>
      <c r="R5" s="6" t="s">
        <v>28</v>
      </c>
      <c r="S5" t="s">
        <v>82</v>
      </c>
    </row>
    <row r="6" spans="1:19" x14ac:dyDescent="0.25">
      <c r="A6" t="s">
        <v>31</v>
      </c>
      <c r="B6" t="s">
        <v>32</v>
      </c>
      <c r="C6" t="s">
        <v>33</v>
      </c>
      <c r="D6" t="s">
        <v>34</v>
      </c>
      <c r="E6" t="s">
        <v>23</v>
      </c>
      <c r="F6" t="s">
        <v>35</v>
      </c>
      <c r="G6" t="s">
        <v>31</v>
      </c>
      <c r="H6" s="7" t="s">
        <v>25</v>
      </c>
      <c r="I6" t="s">
        <v>26</v>
      </c>
      <c r="J6" t="s">
        <v>27</v>
      </c>
      <c r="K6" s="3">
        <v>1109669</v>
      </c>
      <c r="L6" s="4">
        <v>0</v>
      </c>
      <c r="M6" s="3">
        <v>0</v>
      </c>
      <c r="N6" s="4">
        <v>0</v>
      </c>
      <c r="O6" s="3">
        <v>0</v>
      </c>
      <c r="P6" s="3">
        <f t="shared" ref="P6:P29" si="0">M6+N6</f>
        <v>0</v>
      </c>
      <c r="Q6" s="5">
        <v>41640</v>
      </c>
      <c r="R6" s="6" t="s">
        <v>28</v>
      </c>
      <c r="S6" t="s">
        <v>82</v>
      </c>
    </row>
    <row r="7" spans="1:19" x14ac:dyDescent="0.25">
      <c r="A7" t="s">
        <v>19</v>
      </c>
      <c r="B7" t="s">
        <v>109</v>
      </c>
      <c r="C7" t="s">
        <v>110</v>
      </c>
      <c r="D7" t="s">
        <v>111</v>
      </c>
      <c r="E7" t="s">
        <v>23</v>
      </c>
      <c r="F7" t="s">
        <v>35</v>
      </c>
      <c r="G7" t="s">
        <v>19</v>
      </c>
      <c r="H7" s="7">
        <v>9</v>
      </c>
      <c r="J7" t="s">
        <v>27</v>
      </c>
      <c r="K7" s="3">
        <v>631777</v>
      </c>
      <c r="L7" s="4">
        <v>24</v>
      </c>
      <c r="M7" s="3">
        <v>101277</v>
      </c>
      <c r="N7" s="4">
        <v>0</v>
      </c>
      <c r="O7" s="3">
        <v>0</v>
      </c>
      <c r="P7" s="3">
        <f t="shared" si="0"/>
        <v>101277</v>
      </c>
      <c r="Q7" s="5">
        <v>44390</v>
      </c>
      <c r="R7" s="6" t="s">
        <v>28</v>
      </c>
      <c r="S7" t="s">
        <v>82</v>
      </c>
    </row>
    <row r="8" spans="1:19" x14ac:dyDescent="0.25">
      <c r="A8" t="s">
        <v>29</v>
      </c>
      <c r="B8" t="s">
        <v>36</v>
      </c>
      <c r="C8" t="s">
        <v>37</v>
      </c>
      <c r="D8" t="s">
        <v>38</v>
      </c>
      <c r="E8" t="s">
        <v>23</v>
      </c>
      <c r="F8" t="s">
        <v>35</v>
      </c>
      <c r="G8" t="s">
        <v>29</v>
      </c>
      <c r="H8" s="7" t="s">
        <v>25</v>
      </c>
      <c r="I8" t="s">
        <v>26</v>
      </c>
      <c r="J8" t="s">
        <v>27</v>
      </c>
      <c r="K8" s="3">
        <v>614898</v>
      </c>
      <c r="L8" s="4">
        <v>20</v>
      </c>
      <c r="M8" s="3">
        <v>84398</v>
      </c>
      <c r="N8" s="4">
        <v>0</v>
      </c>
      <c r="O8" s="3">
        <v>0</v>
      </c>
      <c r="P8" s="3">
        <f t="shared" si="0"/>
        <v>84398</v>
      </c>
      <c r="Q8" s="5">
        <v>38909</v>
      </c>
      <c r="R8" s="6" t="s">
        <v>28</v>
      </c>
      <c r="S8" t="s">
        <v>82</v>
      </c>
    </row>
    <row r="9" spans="1:19" x14ac:dyDescent="0.25">
      <c r="A9" t="s">
        <v>19</v>
      </c>
      <c r="B9" t="s">
        <v>90</v>
      </c>
      <c r="C9" t="s">
        <v>91</v>
      </c>
      <c r="D9" t="s">
        <v>92</v>
      </c>
      <c r="E9" t="s">
        <v>23</v>
      </c>
      <c r="F9" t="s">
        <v>93</v>
      </c>
      <c r="G9" t="s">
        <v>19</v>
      </c>
      <c r="H9" s="7">
        <v>9</v>
      </c>
      <c r="J9" t="s">
        <v>27</v>
      </c>
      <c r="K9" s="3">
        <v>585359</v>
      </c>
      <c r="L9" s="4">
        <v>13</v>
      </c>
      <c r="M9" s="3">
        <v>54859</v>
      </c>
      <c r="N9" s="4">
        <v>0</v>
      </c>
      <c r="O9" s="3">
        <v>0</v>
      </c>
      <c r="P9" s="3">
        <f t="shared" si="0"/>
        <v>54859</v>
      </c>
      <c r="Q9" s="5">
        <v>43344</v>
      </c>
      <c r="R9" s="6" t="s">
        <v>28</v>
      </c>
      <c r="S9" t="s">
        <v>82</v>
      </c>
    </row>
    <row r="10" spans="1:19" x14ac:dyDescent="0.25">
      <c r="A10" t="s">
        <v>19</v>
      </c>
      <c r="B10" t="s">
        <v>118</v>
      </c>
      <c r="C10" t="s">
        <v>119</v>
      </c>
      <c r="D10" t="s">
        <v>120</v>
      </c>
      <c r="E10" t="s">
        <v>23</v>
      </c>
      <c r="F10" t="s">
        <v>35</v>
      </c>
      <c r="G10" t="s">
        <v>19</v>
      </c>
      <c r="H10" s="7">
        <v>9</v>
      </c>
      <c r="J10" t="s">
        <v>27</v>
      </c>
      <c r="K10" s="3">
        <v>591477</v>
      </c>
      <c r="L10" s="4">
        <v>23</v>
      </c>
      <c r="M10" s="3">
        <v>91477</v>
      </c>
      <c r="N10" s="4">
        <v>0</v>
      </c>
      <c r="O10" s="3">
        <v>0</v>
      </c>
      <c r="P10" s="3">
        <f t="shared" si="0"/>
        <v>91477</v>
      </c>
      <c r="Q10" s="5">
        <v>44529</v>
      </c>
      <c r="R10" s="6" t="s">
        <v>122</v>
      </c>
      <c r="S10" t="s">
        <v>82</v>
      </c>
    </row>
    <row r="11" spans="1:19" x14ac:dyDescent="0.25">
      <c r="A11" t="s">
        <v>31</v>
      </c>
      <c r="B11" t="s">
        <v>55</v>
      </c>
      <c r="C11" t="s">
        <v>85</v>
      </c>
      <c r="D11" t="s">
        <v>86</v>
      </c>
      <c r="E11" t="s">
        <v>23</v>
      </c>
      <c r="F11" t="s">
        <v>87</v>
      </c>
      <c r="G11" t="s">
        <v>31</v>
      </c>
      <c r="H11" s="7" t="s">
        <v>25</v>
      </c>
      <c r="J11" t="s">
        <v>27</v>
      </c>
      <c r="K11" s="3">
        <v>1648254</v>
      </c>
      <c r="L11" s="4">
        <v>8</v>
      </c>
      <c r="M11" s="3">
        <v>98014</v>
      </c>
      <c r="N11" s="4">
        <v>0</v>
      </c>
      <c r="O11" s="3">
        <v>0</v>
      </c>
      <c r="P11" s="3">
        <f t="shared" si="0"/>
        <v>98014</v>
      </c>
      <c r="Q11" s="5">
        <v>41764</v>
      </c>
      <c r="R11" s="6" t="s">
        <v>28</v>
      </c>
      <c r="S11" t="s">
        <v>82</v>
      </c>
    </row>
    <row r="12" spans="1:19" x14ac:dyDescent="0.25">
      <c r="A12" t="s">
        <v>19</v>
      </c>
      <c r="B12" t="s">
        <v>40</v>
      </c>
      <c r="C12" t="s">
        <v>41</v>
      </c>
      <c r="D12" t="s">
        <v>42</v>
      </c>
      <c r="E12" t="s">
        <v>23</v>
      </c>
      <c r="F12" t="s">
        <v>24</v>
      </c>
      <c r="G12" t="s">
        <v>19</v>
      </c>
      <c r="H12" s="7" t="s">
        <v>25</v>
      </c>
      <c r="I12" t="s">
        <v>26</v>
      </c>
      <c r="J12" t="s">
        <v>27</v>
      </c>
      <c r="K12" s="3">
        <v>1045725</v>
      </c>
      <c r="L12" s="4">
        <v>18</v>
      </c>
      <c r="M12" s="3">
        <v>121533</v>
      </c>
      <c r="N12" s="4">
        <v>0</v>
      </c>
      <c r="O12" s="3">
        <v>0</v>
      </c>
      <c r="P12" s="3">
        <f t="shared" si="0"/>
        <v>121533</v>
      </c>
      <c r="Q12" s="5">
        <v>36039</v>
      </c>
      <c r="R12" s="6" t="s">
        <v>28</v>
      </c>
      <c r="S12" t="s">
        <v>82</v>
      </c>
    </row>
    <row r="13" spans="1:19" x14ac:dyDescent="0.25">
      <c r="A13" t="s">
        <v>19</v>
      </c>
      <c r="B13" t="s">
        <v>43</v>
      </c>
      <c r="C13" t="s">
        <v>44</v>
      </c>
      <c r="D13" t="s">
        <v>45</v>
      </c>
      <c r="E13" t="s">
        <v>23</v>
      </c>
      <c r="F13" t="s">
        <v>81</v>
      </c>
      <c r="G13" t="s">
        <v>19</v>
      </c>
      <c r="H13" s="7" t="s">
        <v>25</v>
      </c>
      <c r="I13" t="s">
        <v>26</v>
      </c>
      <c r="J13" t="s">
        <v>27</v>
      </c>
      <c r="K13" s="3">
        <v>595102</v>
      </c>
      <c r="L13" s="4">
        <v>19</v>
      </c>
      <c r="M13" s="3">
        <v>80178</v>
      </c>
      <c r="N13" s="4">
        <v>0</v>
      </c>
      <c r="O13" s="3">
        <v>0</v>
      </c>
      <c r="P13" s="3">
        <f t="shared" si="0"/>
        <v>80178</v>
      </c>
      <c r="Q13" s="5">
        <v>42083</v>
      </c>
      <c r="R13" s="6" t="s">
        <v>28</v>
      </c>
      <c r="S13" t="s">
        <v>82</v>
      </c>
    </row>
    <row r="14" spans="1:19" x14ac:dyDescent="0.25">
      <c r="A14" t="s">
        <v>39</v>
      </c>
      <c r="B14" t="s">
        <v>106</v>
      </c>
      <c r="C14" t="s">
        <v>107</v>
      </c>
      <c r="D14" t="s">
        <v>108</v>
      </c>
      <c r="E14" t="s">
        <v>23</v>
      </c>
      <c r="F14" t="s">
        <v>35</v>
      </c>
      <c r="G14" t="s">
        <v>39</v>
      </c>
      <c r="H14" s="7">
        <v>9</v>
      </c>
      <c r="J14" t="s">
        <v>27</v>
      </c>
      <c r="K14" s="3">
        <v>608469</v>
      </c>
      <c r="L14" s="4">
        <v>8</v>
      </c>
      <c r="M14" s="3">
        <v>36404</v>
      </c>
      <c r="N14" s="4">
        <v>0</v>
      </c>
      <c r="O14" s="3">
        <v>0</v>
      </c>
      <c r="P14" s="3">
        <f t="shared" si="0"/>
        <v>36404</v>
      </c>
      <c r="Q14" s="5">
        <v>43878</v>
      </c>
      <c r="R14" s="6" t="s">
        <v>28</v>
      </c>
      <c r="S14" t="s">
        <v>82</v>
      </c>
    </row>
    <row r="15" spans="1:19" x14ac:dyDescent="0.25">
      <c r="A15" t="s">
        <v>19</v>
      </c>
      <c r="B15" t="s">
        <v>103</v>
      </c>
      <c r="C15" t="s">
        <v>104</v>
      </c>
      <c r="D15" t="s">
        <v>105</v>
      </c>
      <c r="E15" t="s">
        <v>23</v>
      </c>
      <c r="F15" t="s">
        <v>35</v>
      </c>
      <c r="G15" t="s">
        <v>19</v>
      </c>
      <c r="H15" s="7">
        <v>9</v>
      </c>
      <c r="J15" t="s">
        <v>27</v>
      </c>
      <c r="K15" s="3">
        <v>568479</v>
      </c>
      <c r="L15" s="4">
        <v>9</v>
      </c>
      <c r="M15" s="3">
        <v>37979</v>
      </c>
      <c r="N15" s="4">
        <v>0</v>
      </c>
      <c r="O15" s="3">
        <v>0</v>
      </c>
      <c r="P15" s="3">
        <f t="shared" si="0"/>
        <v>37979</v>
      </c>
      <c r="Q15" s="5">
        <v>43875</v>
      </c>
      <c r="R15" s="6" t="s">
        <v>28</v>
      </c>
      <c r="S15" t="s">
        <v>82</v>
      </c>
    </row>
    <row r="16" spans="1:19" x14ac:dyDescent="0.25">
      <c r="A16" t="s">
        <v>39</v>
      </c>
      <c r="B16" t="s">
        <v>46</v>
      </c>
      <c r="C16" t="s">
        <v>47</v>
      </c>
      <c r="D16" t="s">
        <v>48</v>
      </c>
      <c r="E16" t="s">
        <v>23</v>
      </c>
      <c r="F16" t="s">
        <v>84</v>
      </c>
      <c r="G16" t="s">
        <v>39</v>
      </c>
      <c r="H16" s="7" t="s">
        <v>25</v>
      </c>
      <c r="I16" t="s">
        <v>26</v>
      </c>
      <c r="J16" t="s">
        <v>27</v>
      </c>
      <c r="K16" s="3">
        <v>1003509</v>
      </c>
      <c r="L16" s="4">
        <v>8</v>
      </c>
      <c r="M16" s="3">
        <v>55681</v>
      </c>
      <c r="N16" s="4">
        <v>0</v>
      </c>
      <c r="O16" s="3">
        <v>0</v>
      </c>
      <c r="P16" s="3">
        <f t="shared" si="0"/>
        <v>55681</v>
      </c>
      <c r="Q16" s="5">
        <v>41904</v>
      </c>
      <c r="R16" s="6" t="s">
        <v>28</v>
      </c>
      <c r="S16" t="s">
        <v>82</v>
      </c>
    </row>
    <row r="17" spans="1:19" x14ac:dyDescent="0.25">
      <c r="A17" t="s">
        <v>19</v>
      </c>
      <c r="B17" t="s">
        <v>49</v>
      </c>
      <c r="C17" t="s">
        <v>50</v>
      </c>
      <c r="D17" t="s">
        <v>51</v>
      </c>
      <c r="E17" t="s">
        <v>23</v>
      </c>
      <c r="F17" t="s">
        <v>24</v>
      </c>
      <c r="G17" t="s">
        <v>19</v>
      </c>
      <c r="H17" s="7" t="s">
        <v>25</v>
      </c>
      <c r="I17" t="s">
        <v>26</v>
      </c>
      <c r="J17" t="s">
        <v>27</v>
      </c>
      <c r="K17" s="3">
        <v>828688</v>
      </c>
      <c r="L17" s="4">
        <v>28</v>
      </c>
      <c r="M17" s="3">
        <v>150951</v>
      </c>
      <c r="N17" s="4">
        <v>0</v>
      </c>
      <c r="O17" s="3">
        <v>0</v>
      </c>
      <c r="P17" s="3">
        <f t="shared" si="0"/>
        <v>150951</v>
      </c>
      <c r="Q17" s="5">
        <v>29587</v>
      </c>
      <c r="R17" s="6" t="s">
        <v>28</v>
      </c>
      <c r="S17" t="s">
        <v>82</v>
      </c>
    </row>
    <row r="18" spans="1:19" x14ac:dyDescent="0.25">
      <c r="A18" t="s">
        <v>19</v>
      </c>
      <c r="B18" t="s">
        <v>52</v>
      </c>
      <c r="C18" t="s">
        <v>53</v>
      </c>
      <c r="D18" t="s">
        <v>54</v>
      </c>
      <c r="E18" t="s">
        <v>23</v>
      </c>
      <c r="F18" t="s">
        <v>30</v>
      </c>
      <c r="G18" t="s">
        <v>19</v>
      </c>
      <c r="H18" s="7" t="s">
        <v>25</v>
      </c>
      <c r="I18" t="s">
        <v>26</v>
      </c>
      <c r="J18" t="s">
        <v>27</v>
      </c>
      <c r="K18" s="3">
        <v>739599</v>
      </c>
      <c r="L18" s="4">
        <v>0</v>
      </c>
      <c r="M18" s="3">
        <v>0</v>
      </c>
      <c r="N18" s="4">
        <v>0</v>
      </c>
      <c r="O18" s="3">
        <v>0</v>
      </c>
      <c r="P18" s="3">
        <f t="shared" si="0"/>
        <v>0</v>
      </c>
      <c r="Q18" s="5">
        <v>29587</v>
      </c>
      <c r="R18" s="6" t="s">
        <v>28</v>
      </c>
      <c r="S18" t="s">
        <v>82</v>
      </c>
    </row>
    <row r="19" spans="1:19" x14ac:dyDescent="0.25">
      <c r="A19" t="s">
        <v>19</v>
      </c>
      <c r="B19" t="s">
        <v>98</v>
      </c>
      <c r="C19" t="s">
        <v>99</v>
      </c>
      <c r="D19" t="s">
        <v>94</v>
      </c>
      <c r="E19" t="s">
        <v>23</v>
      </c>
      <c r="F19" t="s">
        <v>24</v>
      </c>
      <c r="G19" t="s">
        <v>19</v>
      </c>
      <c r="H19" s="7" t="s">
        <v>25</v>
      </c>
      <c r="I19" t="s">
        <v>26</v>
      </c>
      <c r="J19" t="s">
        <v>27</v>
      </c>
      <c r="K19" s="3">
        <v>680</v>
      </c>
      <c r="L19" s="4">
        <v>0</v>
      </c>
      <c r="M19" s="3">
        <v>0</v>
      </c>
      <c r="N19" s="4">
        <v>0</v>
      </c>
      <c r="O19" s="3">
        <v>0</v>
      </c>
      <c r="P19" s="3">
        <f t="shared" si="0"/>
        <v>0</v>
      </c>
      <c r="Q19" s="5">
        <v>29587</v>
      </c>
      <c r="R19" s="6" t="s">
        <v>128</v>
      </c>
      <c r="S19" t="s">
        <v>82</v>
      </c>
    </row>
    <row r="20" spans="1:19" x14ac:dyDescent="0.25">
      <c r="A20" t="s">
        <v>19</v>
      </c>
      <c r="B20" t="s">
        <v>59</v>
      </c>
      <c r="C20" t="s">
        <v>60</v>
      </c>
      <c r="D20" t="s">
        <v>61</v>
      </c>
      <c r="E20" t="s">
        <v>23</v>
      </c>
      <c r="F20" t="s">
        <v>30</v>
      </c>
      <c r="G20" t="s">
        <v>19</v>
      </c>
      <c r="H20" s="7" t="s">
        <v>25</v>
      </c>
      <c r="I20" t="s">
        <v>26</v>
      </c>
      <c r="J20" t="s">
        <v>27</v>
      </c>
      <c r="K20" s="3">
        <v>683398</v>
      </c>
      <c r="L20" s="4">
        <v>5</v>
      </c>
      <c r="M20" s="3">
        <v>26141</v>
      </c>
      <c r="N20" s="4">
        <v>0</v>
      </c>
      <c r="O20" s="3">
        <v>0</v>
      </c>
      <c r="P20" s="3">
        <f t="shared" si="0"/>
        <v>26141</v>
      </c>
      <c r="Q20" s="5">
        <v>33329</v>
      </c>
      <c r="R20" s="6" t="s">
        <v>28</v>
      </c>
      <c r="S20" t="s">
        <v>82</v>
      </c>
    </row>
    <row r="21" spans="1:19" x14ac:dyDescent="0.25">
      <c r="A21" t="s">
        <v>39</v>
      </c>
      <c r="B21" t="s">
        <v>62</v>
      </c>
      <c r="C21" t="s">
        <v>63</v>
      </c>
      <c r="D21" t="s">
        <v>64</v>
      </c>
      <c r="E21" t="s">
        <v>23</v>
      </c>
      <c r="F21" t="s">
        <v>35</v>
      </c>
      <c r="G21" t="s">
        <v>39</v>
      </c>
      <c r="H21" s="7" t="s">
        <v>25</v>
      </c>
      <c r="I21" t="s">
        <v>26</v>
      </c>
      <c r="J21" t="s">
        <v>27</v>
      </c>
      <c r="K21" s="3">
        <v>945592</v>
      </c>
      <c r="L21" s="4">
        <v>8</v>
      </c>
      <c r="M21" s="3">
        <v>56214</v>
      </c>
      <c r="N21" s="4">
        <v>0</v>
      </c>
      <c r="O21" s="3">
        <v>0</v>
      </c>
      <c r="P21" s="3">
        <f t="shared" si="0"/>
        <v>56214</v>
      </c>
      <c r="Q21" s="5">
        <v>32123</v>
      </c>
      <c r="R21" s="6" t="s">
        <v>28</v>
      </c>
      <c r="S21" t="s">
        <v>82</v>
      </c>
    </row>
    <row r="22" spans="1:19" x14ac:dyDescent="0.25">
      <c r="A22" t="s">
        <v>19</v>
      </c>
      <c r="B22" t="s">
        <v>65</v>
      </c>
      <c r="C22" t="s">
        <v>66</v>
      </c>
      <c r="D22" t="s">
        <v>67</v>
      </c>
      <c r="E22" t="s">
        <v>23</v>
      </c>
      <c r="F22" t="s">
        <v>83</v>
      </c>
      <c r="G22" t="s">
        <v>19</v>
      </c>
      <c r="H22" s="7" t="s">
        <v>25</v>
      </c>
      <c r="I22" t="s">
        <v>26</v>
      </c>
      <c r="J22" t="s">
        <v>27</v>
      </c>
      <c r="K22" s="3">
        <v>568479</v>
      </c>
      <c r="L22" s="4">
        <v>9</v>
      </c>
      <c r="M22" s="3">
        <v>37979</v>
      </c>
      <c r="N22" s="4">
        <v>0</v>
      </c>
      <c r="O22" s="3">
        <v>0</v>
      </c>
      <c r="P22" s="3">
        <f t="shared" si="0"/>
        <v>37979</v>
      </c>
      <c r="Q22" s="5">
        <v>42095</v>
      </c>
      <c r="R22" s="6" t="s">
        <v>28</v>
      </c>
      <c r="S22" t="s">
        <v>82</v>
      </c>
    </row>
    <row r="23" spans="1:19" x14ac:dyDescent="0.25">
      <c r="A23" t="s">
        <v>19</v>
      </c>
      <c r="B23" t="s">
        <v>68</v>
      </c>
      <c r="C23" t="s">
        <v>69</v>
      </c>
      <c r="D23" t="s">
        <v>70</v>
      </c>
      <c r="E23" t="s">
        <v>23</v>
      </c>
      <c r="F23" t="s">
        <v>24</v>
      </c>
      <c r="G23" t="s">
        <v>19</v>
      </c>
      <c r="H23" s="7" t="s">
        <v>25</v>
      </c>
      <c r="I23" t="s">
        <v>26</v>
      </c>
      <c r="J23" t="s">
        <v>27</v>
      </c>
      <c r="K23" s="3">
        <v>751393</v>
      </c>
      <c r="L23" s="4">
        <v>4</v>
      </c>
      <c r="M23" s="3">
        <v>23171</v>
      </c>
      <c r="N23" s="4">
        <v>0</v>
      </c>
      <c r="O23" s="3">
        <v>0</v>
      </c>
      <c r="P23" s="3">
        <f t="shared" si="0"/>
        <v>23171</v>
      </c>
      <c r="Q23" s="5">
        <v>29587</v>
      </c>
      <c r="R23" s="6" t="s">
        <v>28</v>
      </c>
      <c r="S23" t="s">
        <v>82</v>
      </c>
    </row>
    <row r="24" spans="1:19" x14ac:dyDescent="0.25">
      <c r="A24" t="s">
        <v>29</v>
      </c>
      <c r="B24" t="s">
        <v>63</v>
      </c>
      <c r="C24" t="s">
        <v>71</v>
      </c>
      <c r="D24" t="s">
        <v>72</v>
      </c>
      <c r="E24" t="s">
        <v>23</v>
      </c>
      <c r="F24" t="s">
        <v>35</v>
      </c>
      <c r="G24" t="s">
        <v>29</v>
      </c>
      <c r="H24" s="7" t="s">
        <v>25</v>
      </c>
      <c r="I24" t="s">
        <v>26</v>
      </c>
      <c r="J24" t="s">
        <v>27</v>
      </c>
      <c r="K24" s="3">
        <v>750530</v>
      </c>
      <c r="L24" s="4">
        <v>23</v>
      </c>
      <c r="M24" s="3">
        <v>116076</v>
      </c>
      <c r="N24" s="4">
        <v>0</v>
      </c>
      <c r="O24" s="3">
        <v>0</v>
      </c>
      <c r="P24" s="3">
        <f t="shared" si="0"/>
        <v>116076</v>
      </c>
      <c r="Q24" s="5">
        <v>34768</v>
      </c>
      <c r="R24" s="6" t="s">
        <v>28</v>
      </c>
      <c r="S24" t="s">
        <v>82</v>
      </c>
    </row>
    <row r="25" spans="1:19" x14ac:dyDescent="0.25">
      <c r="A25" t="s">
        <v>29</v>
      </c>
      <c r="B25" t="s">
        <v>95</v>
      </c>
      <c r="C25" t="s">
        <v>113</v>
      </c>
      <c r="D25" t="s">
        <v>114</v>
      </c>
      <c r="E25" t="s">
        <v>23</v>
      </c>
      <c r="F25" t="s">
        <v>35</v>
      </c>
      <c r="G25" t="s">
        <v>29</v>
      </c>
      <c r="H25" s="7">
        <v>9</v>
      </c>
      <c r="J25" t="s">
        <v>27</v>
      </c>
      <c r="K25" s="3">
        <v>790312</v>
      </c>
      <c r="L25" s="4">
        <v>33</v>
      </c>
      <c r="M25" s="3">
        <v>164322</v>
      </c>
      <c r="N25" s="4">
        <v>0</v>
      </c>
      <c r="O25" s="3">
        <v>0</v>
      </c>
      <c r="P25" s="3">
        <f t="shared" si="0"/>
        <v>164322</v>
      </c>
      <c r="Q25" s="5">
        <v>44385</v>
      </c>
      <c r="R25" s="6" t="s">
        <v>28</v>
      </c>
      <c r="S25" t="s">
        <v>82</v>
      </c>
    </row>
    <row r="26" spans="1:19" x14ac:dyDescent="0.25">
      <c r="A26" t="s">
        <v>39</v>
      </c>
      <c r="B26" t="s">
        <v>95</v>
      </c>
      <c r="C26" t="s">
        <v>96</v>
      </c>
      <c r="D26" t="s">
        <v>97</v>
      </c>
      <c r="E26" t="s">
        <v>23</v>
      </c>
      <c r="F26" t="s">
        <v>35</v>
      </c>
      <c r="G26" t="s">
        <v>39</v>
      </c>
      <c r="H26" s="7" t="s">
        <v>25</v>
      </c>
      <c r="J26" t="s">
        <v>27</v>
      </c>
      <c r="K26" s="3">
        <v>598018</v>
      </c>
      <c r="L26" s="4">
        <v>16</v>
      </c>
      <c r="M26" s="3">
        <v>67518</v>
      </c>
      <c r="N26" s="4">
        <v>0</v>
      </c>
      <c r="O26" s="3">
        <v>0</v>
      </c>
      <c r="P26" s="3">
        <f t="shared" si="0"/>
        <v>67518</v>
      </c>
      <c r="Q26" s="5">
        <v>43558</v>
      </c>
      <c r="R26" s="6" t="s">
        <v>28</v>
      </c>
      <c r="S26" t="s">
        <v>82</v>
      </c>
    </row>
    <row r="27" spans="1:19" x14ac:dyDescent="0.25">
      <c r="A27" t="s">
        <v>29</v>
      </c>
      <c r="B27" t="s">
        <v>73</v>
      </c>
      <c r="C27" t="s">
        <v>74</v>
      </c>
      <c r="D27" t="s">
        <v>75</v>
      </c>
      <c r="E27" t="s">
        <v>23</v>
      </c>
      <c r="F27" t="s">
        <v>24</v>
      </c>
      <c r="G27" t="s">
        <v>29</v>
      </c>
      <c r="H27" s="7" t="s">
        <v>25</v>
      </c>
      <c r="I27" t="s">
        <v>26</v>
      </c>
      <c r="J27" t="s">
        <v>27</v>
      </c>
      <c r="K27" s="3">
        <v>522273</v>
      </c>
      <c r="L27" s="4">
        <v>0</v>
      </c>
      <c r="M27" s="3">
        <v>0</v>
      </c>
      <c r="N27" s="4">
        <v>0</v>
      </c>
      <c r="O27" s="3">
        <v>0</v>
      </c>
      <c r="P27" s="3">
        <f t="shared" si="0"/>
        <v>0</v>
      </c>
      <c r="Q27" s="5">
        <v>29587</v>
      </c>
      <c r="R27" s="6" t="s">
        <v>28</v>
      </c>
      <c r="S27" t="s">
        <v>82</v>
      </c>
    </row>
    <row r="28" spans="1:19" x14ac:dyDescent="0.25">
      <c r="A28" t="s">
        <v>19</v>
      </c>
      <c r="B28" t="s">
        <v>76</v>
      </c>
      <c r="C28" t="s">
        <v>77</v>
      </c>
      <c r="D28" t="s">
        <v>78</v>
      </c>
      <c r="E28" t="s">
        <v>23</v>
      </c>
      <c r="F28" t="s">
        <v>24</v>
      </c>
      <c r="G28" t="s">
        <v>19</v>
      </c>
      <c r="H28" s="7" t="s">
        <v>25</v>
      </c>
      <c r="I28" t="s">
        <v>26</v>
      </c>
      <c r="J28" t="s">
        <v>27</v>
      </c>
      <c r="K28" s="3">
        <v>835806</v>
      </c>
      <c r="L28" s="4">
        <v>40</v>
      </c>
      <c r="M28" s="3">
        <v>201476</v>
      </c>
      <c r="N28" s="4">
        <v>0</v>
      </c>
      <c r="O28" s="3">
        <v>0</v>
      </c>
      <c r="P28" s="3">
        <f t="shared" si="0"/>
        <v>201476</v>
      </c>
      <c r="Q28" s="5">
        <v>33970</v>
      </c>
      <c r="R28" s="6" t="s">
        <v>28</v>
      </c>
      <c r="S28" t="s">
        <v>82</v>
      </c>
    </row>
    <row r="29" spans="1:19" x14ac:dyDescent="0.25">
      <c r="A29" t="s">
        <v>19</v>
      </c>
      <c r="B29" t="s">
        <v>79</v>
      </c>
      <c r="C29" t="s">
        <v>44</v>
      </c>
      <c r="D29" t="s">
        <v>80</v>
      </c>
      <c r="E29" t="s">
        <v>23</v>
      </c>
      <c r="F29" t="s">
        <v>81</v>
      </c>
      <c r="G29" t="s">
        <v>19</v>
      </c>
      <c r="H29" s="7" t="s">
        <v>25</v>
      </c>
      <c r="I29" t="s">
        <v>26</v>
      </c>
      <c r="J29" t="s">
        <v>27</v>
      </c>
      <c r="K29" s="3">
        <v>713838</v>
      </c>
      <c r="L29" s="4">
        <v>9</v>
      </c>
      <c r="M29" s="3">
        <v>47690</v>
      </c>
      <c r="N29" s="4">
        <v>0</v>
      </c>
      <c r="O29" s="3">
        <v>0</v>
      </c>
      <c r="P29" s="3">
        <f t="shared" si="0"/>
        <v>47690</v>
      </c>
      <c r="Q29" s="5">
        <v>29587</v>
      </c>
      <c r="R29" s="6" t="s">
        <v>28</v>
      </c>
      <c r="S29" t="s">
        <v>82</v>
      </c>
    </row>
    <row r="30" spans="1:19" x14ac:dyDescent="0.25">
      <c r="H30" s="7"/>
      <c r="K30" s="3"/>
      <c r="L30" s="4"/>
      <c r="M30" s="3"/>
      <c r="N30" s="4"/>
      <c r="O30" s="3"/>
      <c r="P30" s="3"/>
      <c r="Q30" s="5"/>
      <c r="R30" s="6"/>
    </row>
  </sheetData>
  <mergeCells count="1">
    <mergeCell ref="A1: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L15" sqref="L15"/>
    </sheetView>
  </sheetViews>
  <sheetFormatPr baseColWidth="10" defaultRowHeight="15" x14ac:dyDescent="0.25"/>
  <sheetData>
    <row r="1" spans="1:19" x14ac:dyDescent="0.25">
      <c r="A1" s="9" t="s">
        <v>135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19</v>
      </c>
      <c r="B4" t="s">
        <v>125</v>
      </c>
      <c r="C4" t="s">
        <v>113</v>
      </c>
      <c r="D4" t="s">
        <v>126</v>
      </c>
      <c r="E4" t="s">
        <v>23</v>
      </c>
      <c r="F4" t="s">
        <v>35</v>
      </c>
      <c r="G4" t="s">
        <v>19</v>
      </c>
      <c r="H4">
        <v>9</v>
      </c>
      <c r="J4" t="s">
        <v>27</v>
      </c>
      <c r="K4" s="8">
        <v>539773</v>
      </c>
      <c r="L4">
        <v>10</v>
      </c>
      <c r="M4">
        <v>39773</v>
      </c>
      <c r="N4" s="8">
        <v>0</v>
      </c>
      <c r="O4">
        <v>0</v>
      </c>
      <c r="P4">
        <f>M4+N4</f>
        <v>39773</v>
      </c>
      <c r="Q4" t="s">
        <v>127</v>
      </c>
      <c r="R4" s="5">
        <v>44712</v>
      </c>
      <c r="S4" t="s">
        <v>82</v>
      </c>
    </row>
    <row r="5" spans="1:19" x14ac:dyDescent="0.25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19</v>
      </c>
      <c r="H5" s="7" t="s">
        <v>25</v>
      </c>
      <c r="I5" t="s">
        <v>26</v>
      </c>
      <c r="J5" t="s">
        <v>27</v>
      </c>
      <c r="K5" s="3">
        <v>26141</v>
      </c>
      <c r="L5" s="4">
        <v>5</v>
      </c>
      <c r="M5" s="3">
        <v>26141</v>
      </c>
      <c r="N5" s="4">
        <v>0</v>
      </c>
      <c r="O5" s="3">
        <v>0</v>
      </c>
      <c r="P5" s="3">
        <f>M5+N5</f>
        <v>26141</v>
      </c>
      <c r="Q5" s="5">
        <v>33329</v>
      </c>
      <c r="R5" s="6" t="s">
        <v>28</v>
      </c>
      <c r="S5" t="s">
        <v>82</v>
      </c>
    </row>
    <row r="6" spans="1:19" x14ac:dyDescent="0.25">
      <c r="A6" t="s">
        <v>31</v>
      </c>
      <c r="B6" t="s">
        <v>32</v>
      </c>
      <c r="C6" t="s">
        <v>33</v>
      </c>
      <c r="D6" t="s">
        <v>34</v>
      </c>
      <c r="E6" t="s">
        <v>23</v>
      </c>
      <c r="F6" t="s">
        <v>35</v>
      </c>
      <c r="G6" t="s">
        <v>31</v>
      </c>
      <c r="H6" s="7" t="s">
        <v>25</v>
      </c>
      <c r="I6" t="s">
        <v>26</v>
      </c>
      <c r="J6" t="s">
        <v>27</v>
      </c>
      <c r="K6" s="3">
        <v>1109669</v>
      </c>
      <c r="L6" s="4">
        <v>0</v>
      </c>
      <c r="M6" s="3">
        <v>0</v>
      </c>
      <c r="N6" s="4">
        <v>0</v>
      </c>
      <c r="O6" s="3">
        <v>0</v>
      </c>
      <c r="P6" s="3">
        <f t="shared" ref="P6:P29" si="0">M6+N6</f>
        <v>0</v>
      </c>
      <c r="Q6" s="5">
        <v>41640</v>
      </c>
      <c r="R6" s="6" t="s">
        <v>28</v>
      </c>
      <c r="S6" t="s">
        <v>82</v>
      </c>
    </row>
    <row r="7" spans="1:19" x14ac:dyDescent="0.25">
      <c r="A7" t="s">
        <v>19</v>
      </c>
      <c r="B7" t="s">
        <v>109</v>
      </c>
      <c r="C7" t="s">
        <v>110</v>
      </c>
      <c r="D7" t="s">
        <v>111</v>
      </c>
      <c r="E7" t="s">
        <v>23</v>
      </c>
      <c r="F7" t="s">
        <v>35</v>
      </c>
      <c r="G7" t="s">
        <v>19</v>
      </c>
      <c r="H7" s="7">
        <v>9</v>
      </c>
      <c r="J7" t="s">
        <v>27</v>
      </c>
      <c r="K7" s="3">
        <v>610678</v>
      </c>
      <c r="L7" s="4">
        <v>19</v>
      </c>
      <c r="M7" s="3">
        <v>80178</v>
      </c>
      <c r="N7" s="4">
        <v>0</v>
      </c>
      <c r="O7" s="3">
        <v>0</v>
      </c>
      <c r="P7" s="3">
        <f t="shared" si="0"/>
        <v>80178</v>
      </c>
      <c r="Q7" s="5">
        <v>44390</v>
      </c>
      <c r="R7" s="6" t="s">
        <v>28</v>
      </c>
      <c r="S7" t="s">
        <v>82</v>
      </c>
    </row>
    <row r="8" spans="1:19" x14ac:dyDescent="0.25">
      <c r="A8" t="s">
        <v>19</v>
      </c>
      <c r="B8" t="s">
        <v>36</v>
      </c>
      <c r="C8" t="s">
        <v>37</v>
      </c>
      <c r="D8" t="s">
        <v>38</v>
      </c>
      <c r="E8" t="s">
        <v>23</v>
      </c>
      <c r="F8" t="s">
        <v>35</v>
      </c>
      <c r="G8" t="s">
        <v>19</v>
      </c>
      <c r="H8" s="7" t="s">
        <v>25</v>
      </c>
      <c r="I8" t="s">
        <v>26</v>
      </c>
      <c r="J8" t="s">
        <v>27</v>
      </c>
      <c r="K8" s="3">
        <v>602238</v>
      </c>
      <c r="L8" s="4">
        <v>17</v>
      </c>
      <c r="M8" s="3">
        <v>71738</v>
      </c>
      <c r="N8" s="4">
        <v>0</v>
      </c>
      <c r="O8" s="3">
        <v>0</v>
      </c>
      <c r="P8" s="3">
        <f t="shared" si="0"/>
        <v>71738</v>
      </c>
      <c r="Q8" s="5">
        <v>38909</v>
      </c>
      <c r="R8" s="6" t="s">
        <v>28</v>
      </c>
      <c r="S8" t="s">
        <v>82</v>
      </c>
    </row>
    <row r="9" spans="1:19" x14ac:dyDescent="0.25">
      <c r="A9" t="s">
        <v>19</v>
      </c>
      <c r="B9" t="s">
        <v>130</v>
      </c>
      <c r="C9" t="s">
        <v>131</v>
      </c>
      <c r="D9" t="s">
        <v>132</v>
      </c>
      <c r="E9" t="s">
        <v>23</v>
      </c>
      <c r="F9" t="s">
        <v>35</v>
      </c>
      <c r="G9" t="s">
        <v>19</v>
      </c>
      <c r="H9" s="7">
        <v>9</v>
      </c>
      <c r="J9" t="s">
        <v>27</v>
      </c>
      <c r="K9" s="3">
        <v>433333</v>
      </c>
      <c r="L9" s="4">
        <v>0</v>
      </c>
      <c r="M9" s="3">
        <v>0</v>
      </c>
      <c r="N9" s="4">
        <v>0</v>
      </c>
      <c r="O9" s="3">
        <v>0</v>
      </c>
      <c r="P9" s="3">
        <f>M9+N9</f>
        <v>0</v>
      </c>
      <c r="Q9" s="5">
        <v>44656</v>
      </c>
      <c r="R9" s="6" t="s">
        <v>133</v>
      </c>
      <c r="S9" t="s">
        <v>82</v>
      </c>
    </row>
    <row r="10" spans="1:19" x14ac:dyDescent="0.25">
      <c r="A10" t="s">
        <v>19</v>
      </c>
      <c r="B10" t="s">
        <v>90</v>
      </c>
      <c r="C10" t="s">
        <v>91</v>
      </c>
      <c r="D10" t="s">
        <v>92</v>
      </c>
      <c r="E10" t="s">
        <v>23</v>
      </c>
      <c r="F10" t="s">
        <v>93</v>
      </c>
      <c r="G10" t="s">
        <v>19</v>
      </c>
      <c r="H10" s="7">
        <v>9</v>
      </c>
      <c r="J10" t="s">
        <v>27</v>
      </c>
      <c r="K10" s="3">
        <v>576919</v>
      </c>
      <c r="L10" s="4">
        <v>11</v>
      </c>
      <c r="M10" s="3">
        <v>46410</v>
      </c>
      <c r="N10" s="4">
        <v>0</v>
      </c>
      <c r="O10" s="3">
        <v>0</v>
      </c>
      <c r="P10" s="3">
        <f t="shared" si="0"/>
        <v>46410</v>
      </c>
      <c r="Q10" s="5">
        <v>43344</v>
      </c>
      <c r="R10" s="6" t="s">
        <v>28</v>
      </c>
      <c r="S10" t="s">
        <v>82</v>
      </c>
    </row>
    <row r="11" spans="1:19" x14ac:dyDescent="0.25">
      <c r="A11" t="s">
        <v>19</v>
      </c>
      <c r="B11" t="s">
        <v>118</v>
      </c>
      <c r="C11" t="s">
        <v>119</v>
      </c>
      <c r="D11" t="s">
        <v>120</v>
      </c>
      <c r="E11" t="s">
        <v>23</v>
      </c>
      <c r="F11" t="s">
        <v>35</v>
      </c>
      <c r="G11" t="s">
        <v>19</v>
      </c>
      <c r="H11" s="7">
        <v>9</v>
      </c>
      <c r="J11" t="s">
        <v>27</v>
      </c>
      <c r="K11" s="3">
        <v>567614</v>
      </c>
      <c r="L11" s="4">
        <v>17</v>
      </c>
      <c r="M11" s="3">
        <v>67614</v>
      </c>
      <c r="N11" s="4">
        <v>0</v>
      </c>
      <c r="O11" s="3">
        <v>0</v>
      </c>
      <c r="P11" s="3">
        <f t="shared" si="0"/>
        <v>67614</v>
      </c>
      <c r="Q11" s="5">
        <v>44529</v>
      </c>
      <c r="R11" s="6" t="s">
        <v>122</v>
      </c>
      <c r="S11" t="s">
        <v>82</v>
      </c>
    </row>
    <row r="12" spans="1:19" x14ac:dyDescent="0.25">
      <c r="A12" t="s">
        <v>31</v>
      </c>
      <c r="B12" t="s">
        <v>55</v>
      </c>
      <c r="C12" t="s">
        <v>85</v>
      </c>
      <c r="D12" t="s">
        <v>86</v>
      </c>
      <c r="E12" t="s">
        <v>23</v>
      </c>
      <c r="F12" t="s">
        <v>87</v>
      </c>
      <c r="G12" t="s">
        <v>31</v>
      </c>
      <c r="H12" s="7" t="s">
        <v>25</v>
      </c>
      <c r="J12" t="s">
        <v>27</v>
      </c>
      <c r="K12" s="3">
        <v>1494232</v>
      </c>
      <c r="L12" s="4">
        <v>8</v>
      </c>
      <c r="M12" s="3">
        <v>98014</v>
      </c>
      <c r="N12" s="4">
        <v>0</v>
      </c>
      <c r="O12" s="3">
        <v>0</v>
      </c>
      <c r="P12" s="3">
        <f t="shared" si="0"/>
        <v>98014</v>
      </c>
      <c r="Q12" s="5">
        <v>41764</v>
      </c>
      <c r="R12" s="6" t="s">
        <v>28</v>
      </c>
      <c r="S12" t="s">
        <v>82</v>
      </c>
    </row>
    <row r="13" spans="1:19" x14ac:dyDescent="0.25">
      <c r="A13" t="s">
        <v>19</v>
      </c>
      <c r="B13" t="s">
        <v>40</v>
      </c>
      <c r="C13" t="s">
        <v>41</v>
      </c>
      <c r="D13" t="s">
        <v>42</v>
      </c>
      <c r="E13" t="s">
        <v>23</v>
      </c>
      <c r="F13" t="s">
        <v>24</v>
      </c>
      <c r="G13" t="s">
        <v>19</v>
      </c>
      <c r="H13" s="7" t="s">
        <v>25</v>
      </c>
      <c r="I13" t="s">
        <v>26</v>
      </c>
      <c r="J13" t="s">
        <v>27</v>
      </c>
      <c r="K13" s="3">
        <v>909566</v>
      </c>
      <c r="L13" s="4">
        <v>9</v>
      </c>
      <c r="M13" s="3">
        <v>60766</v>
      </c>
      <c r="N13" s="4">
        <v>0</v>
      </c>
      <c r="O13" s="3">
        <v>0</v>
      </c>
      <c r="P13" s="3">
        <f t="shared" si="0"/>
        <v>60766</v>
      </c>
      <c r="Q13" s="5">
        <v>36039</v>
      </c>
      <c r="R13" s="6" t="s">
        <v>28</v>
      </c>
      <c r="S13" t="s">
        <v>82</v>
      </c>
    </row>
    <row r="14" spans="1:19" x14ac:dyDescent="0.25">
      <c r="A14" t="s">
        <v>19</v>
      </c>
      <c r="B14" t="s">
        <v>43</v>
      </c>
      <c r="C14" t="s">
        <v>44</v>
      </c>
      <c r="D14" t="s">
        <v>45</v>
      </c>
      <c r="E14" t="s">
        <v>23</v>
      </c>
      <c r="F14" t="s">
        <v>81</v>
      </c>
      <c r="G14" t="s">
        <v>19</v>
      </c>
      <c r="H14" s="7" t="s">
        <v>25</v>
      </c>
      <c r="I14" t="s">
        <v>26</v>
      </c>
      <c r="J14" t="s">
        <v>27</v>
      </c>
      <c r="K14" s="3">
        <v>572699</v>
      </c>
      <c r="L14" s="4">
        <v>10</v>
      </c>
      <c r="M14" s="3">
        <v>42199</v>
      </c>
      <c r="N14" s="4">
        <v>0</v>
      </c>
      <c r="O14" s="3">
        <v>0</v>
      </c>
      <c r="P14" s="3">
        <f t="shared" si="0"/>
        <v>42199</v>
      </c>
      <c r="Q14" s="5">
        <v>42083</v>
      </c>
      <c r="R14" s="6" t="s">
        <v>28</v>
      </c>
      <c r="S14" t="s">
        <v>82</v>
      </c>
    </row>
    <row r="15" spans="1:19" x14ac:dyDescent="0.25">
      <c r="A15" t="s">
        <v>39</v>
      </c>
      <c r="B15" t="s">
        <v>106</v>
      </c>
      <c r="C15" t="s">
        <v>107</v>
      </c>
      <c r="D15" t="s">
        <v>108</v>
      </c>
      <c r="E15" t="s">
        <v>23</v>
      </c>
      <c r="F15" t="s">
        <v>35</v>
      </c>
      <c r="G15" t="s">
        <v>39</v>
      </c>
      <c r="H15" s="7">
        <v>9</v>
      </c>
      <c r="J15" t="s">
        <v>27</v>
      </c>
      <c r="K15" s="3">
        <v>608469</v>
      </c>
      <c r="L15" s="4">
        <v>8</v>
      </c>
      <c r="M15" s="3">
        <v>36404</v>
      </c>
      <c r="N15" s="4">
        <v>0</v>
      </c>
      <c r="O15" s="3">
        <v>0</v>
      </c>
      <c r="P15" s="3">
        <f t="shared" si="0"/>
        <v>36404</v>
      </c>
      <c r="Q15" s="5">
        <v>43878</v>
      </c>
      <c r="R15" s="6" t="s">
        <v>28</v>
      </c>
      <c r="S15" t="s">
        <v>82</v>
      </c>
    </row>
    <row r="16" spans="1:19" x14ac:dyDescent="0.25">
      <c r="A16" t="s">
        <v>19</v>
      </c>
      <c r="B16" t="s">
        <v>103</v>
      </c>
      <c r="C16" t="s">
        <v>104</v>
      </c>
      <c r="D16" t="s">
        <v>105</v>
      </c>
      <c r="E16" t="s">
        <v>23</v>
      </c>
      <c r="F16" t="s">
        <v>35</v>
      </c>
      <c r="G16" t="s">
        <v>19</v>
      </c>
      <c r="H16" s="7">
        <v>9</v>
      </c>
      <c r="J16" t="s">
        <v>27</v>
      </c>
      <c r="K16" s="3">
        <v>572699</v>
      </c>
      <c r="L16" s="4">
        <v>10</v>
      </c>
      <c r="M16" s="3">
        <v>42199</v>
      </c>
      <c r="N16" s="4">
        <v>0</v>
      </c>
      <c r="O16" s="3">
        <v>0</v>
      </c>
      <c r="P16" s="3">
        <f t="shared" si="0"/>
        <v>42199</v>
      </c>
      <c r="Q16" s="5">
        <v>43875</v>
      </c>
      <c r="R16" s="6" t="s">
        <v>28</v>
      </c>
      <c r="S16" t="s">
        <v>82</v>
      </c>
    </row>
    <row r="17" spans="1:19" x14ac:dyDescent="0.25">
      <c r="A17" t="s">
        <v>39</v>
      </c>
      <c r="B17" t="s">
        <v>46</v>
      </c>
      <c r="C17" t="s">
        <v>47</v>
      </c>
      <c r="D17" t="s">
        <v>48</v>
      </c>
      <c r="E17" t="s">
        <v>23</v>
      </c>
      <c r="F17" t="s">
        <v>84</v>
      </c>
      <c r="G17" t="s">
        <v>39</v>
      </c>
      <c r="H17" s="7" t="s">
        <v>25</v>
      </c>
      <c r="I17" t="s">
        <v>26</v>
      </c>
      <c r="J17" t="s">
        <v>27</v>
      </c>
      <c r="K17" s="3">
        <v>930668</v>
      </c>
      <c r="L17" s="4">
        <v>8</v>
      </c>
      <c r="M17" s="3">
        <v>55681</v>
      </c>
      <c r="N17" s="4">
        <v>0</v>
      </c>
      <c r="O17" s="3">
        <v>0</v>
      </c>
      <c r="P17" s="3">
        <f t="shared" si="0"/>
        <v>55681</v>
      </c>
      <c r="Q17" s="5">
        <v>41904</v>
      </c>
      <c r="R17" s="6" t="s">
        <v>28</v>
      </c>
      <c r="S17" t="s">
        <v>82</v>
      </c>
    </row>
    <row r="18" spans="1:19" x14ac:dyDescent="0.25">
      <c r="A18" t="s">
        <v>19</v>
      </c>
      <c r="B18" t="s">
        <v>49</v>
      </c>
      <c r="C18" t="s">
        <v>50</v>
      </c>
      <c r="D18" t="s">
        <v>51</v>
      </c>
      <c r="E18" t="s">
        <v>23</v>
      </c>
      <c r="F18" t="s">
        <v>24</v>
      </c>
      <c r="G18" t="s">
        <v>19</v>
      </c>
      <c r="H18" s="7" t="s">
        <v>25</v>
      </c>
      <c r="I18" t="s">
        <v>26</v>
      </c>
      <c r="J18" t="s">
        <v>27</v>
      </c>
      <c r="K18" s="3">
        <v>726257</v>
      </c>
      <c r="L18" s="4">
        <v>9</v>
      </c>
      <c r="M18" s="3">
        <v>48500</v>
      </c>
      <c r="N18" s="4">
        <v>0</v>
      </c>
      <c r="O18" s="3">
        <v>0</v>
      </c>
      <c r="P18" s="3">
        <f t="shared" si="0"/>
        <v>48500</v>
      </c>
      <c r="Q18" s="5">
        <v>29587</v>
      </c>
      <c r="R18" s="6" t="s">
        <v>28</v>
      </c>
      <c r="S18" t="s">
        <v>82</v>
      </c>
    </row>
    <row r="19" spans="1:19" x14ac:dyDescent="0.25">
      <c r="A19" t="s">
        <v>19</v>
      </c>
      <c r="B19" t="s">
        <v>52</v>
      </c>
      <c r="C19" t="s">
        <v>53</v>
      </c>
      <c r="D19" t="s">
        <v>54</v>
      </c>
      <c r="E19" t="s">
        <v>23</v>
      </c>
      <c r="F19" t="s">
        <v>30</v>
      </c>
      <c r="G19" t="s">
        <v>19</v>
      </c>
      <c r="H19" s="7" t="s">
        <v>25</v>
      </c>
      <c r="I19" t="s">
        <v>26</v>
      </c>
      <c r="J19" t="s">
        <v>27</v>
      </c>
      <c r="K19" s="3">
        <v>719796</v>
      </c>
      <c r="L19" s="4">
        <v>10</v>
      </c>
      <c r="M19" s="3">
        <v>53038</v>
      </c>
      <c r="N19" s="4">
        <v>0</v>
      </c>
      <c r="O19" s="3">
        <v>0</v>
      </c>
      <c r="P19" s="3">
        <f t="shared" si="0"/>
        <v>53038</v>
      </c>
      <c r="Q19" s="5">
        <v>29587</v>
      </c>
      <c r="R19" s="6" t="s">
        <v>28</v>
      </c>
      <c r="S19" t="s">
        <v>82</v>
      </c>
    </row>
    <row r="20" spans="1:19" x14ac:dyDescent="0.25">
      <c r="A20" t="s">
        <v>19</v>
      </c>
      <c r="B20" t="s">
        <v>59</v>
      </c>
      <c r="C20" t="s">
        <v>60</v>
      </c>
      <c r="D20" t="s">
        <v>61</v>
      </c>
      <c r="E20" t="s">
        <v>23</v>
      </c>
      <c r="F20" t="s">
        <v>30</v>
      </c>
      <c r="G20" t="s">
        <v>19</v>
      </c>
      <c r="H20" s="7" t="s">
        <v>25</v>
      </c>
      <c r="I20" t="s">
        <v>26</v>
      </c>
      <c r="J20" t="s">
        <v>27</v>
      </c>
      <c r="K20" s="3">
        <v>683398</v>
      </c>
      <c r="L20" s="4">
        <v>5</v>
      </c>
      <c r="M20" s="3">
        <v>26141</v>
      </c>
      <c r="N20" s="4">
        <v>0</v>
      </c>
      <c r="O20" s="3">
        <v>0</v>
      </c>
      <c r="P20" s="3">
        <f t="shared" si="0"/>
        <v>26141</v>
      </c>
      <c r="Q20" s="5">
        <v>33329</v>
      </c>
      <c r="R20" s="6" t="s">
        <v>134</v>
      </c>
      <c r="S20" t="s">
        <v>82</v>
      </c>
    </row>
    <row r="21" spans="1:19" x14ac:dyDescent="0.25">
      <c r="A21" t="s">
        <v>39</v>
      </c>
      <c r="B21" t="s">
        <v>62</v>
      </c>
      <c r="C21" t="s">
        <v>63</v>
      </c>
      <c r="D21" t="s">
        <v>64</v>
      </c>
      <c r="E21" t="s">
        <v>23</v>
      </c>
      <c r="F21" t="s">
        <v>35</v>
      </c>
      <c r="G21" t="s">
        <v>39</v>
      </c>
      <c r="H21" s="7" t="s">
        <v>25</v>
      </c>
      <c r="I21" t="s">
        <v>26</v>
      </c>
      <c r="J21" t="s">
        <v>27</v>
      </c>
      <c r="K21" s="3">
        <v>945592</v>
      </c>
      <c r="L21" s="4">
        <v>8</v>
      </c>
      <c r="M21" s="3">
        <v>56214</v>
      </c>
      <c r="N21" s="4">
        <v>0</v>
      </c>
      <c r="O21" s="3">
        <v>0</v>
      </c>
      <c r="P21" s="3">
        <f t="shared" si="0"/>
        <v>56214</v>
      </c>
      <c r="Q21" s="5">
        <v>32123</v>
      </c>
      <c r="R21" s="6" t="s">
        <v>28</v>
      </c>
      <c r="S21" t="s">
        <v>82</v>
      </c>
    </row>
    <row r="22" spans="1:19" x14ac:dyDescent="0.25">
      <c r="A22" t="s">
        <v>19</v>
      </c>
      <c r="B22" t="s">
        <v>65</v>
      </c>
      <c r="C22" t="s">
        <v>66</v>
      </c>
      <c r="D22" t="s">
        <v>67</v>
      </c>
      <c r="E22" t="s">
        <v>23</v>
      </c>
      <c r="F22" t="s">
        <v>83</v>
      </c>
      <c r="G22" t="s">
        <v>19</v>
      </c>
      <c r="H22" s="7" t="s">
        <v>25</v>
      </c>
      <c r="I22" t="s">
        <v>26</v>
      </c>
      <c r="J22" t="s">
        <v>27</v>
      </c>
      <c r="K22" s="3">
        <v>568478</v>
      </c>
      <c r="L22" s="4">
        <v>9</v>
      </c>
      <c r="M22" s="3">
        <v>37979</v>
      </c>
      <c r="N22" s="4">
        <v>0</v>
      </c>
      <c r="O22" s="3">
        <v>0</v>
      </c>
      <c r="P22" s="3">
        <f t="shared" si="0"/>
        <v>37979</v>
      </c>
      <c r="Q22" s="5">
        <v>42095</v>
      </c>
      <c r="R22" s="6" t="s">
        <v>28</v>
      </c>
      <c r="S22" t="s">
        <v>82</v>
      </c>
    </row>
    <row r="23" spans="1:19" x14ac:dyDescent="0.25">
      <c r="A23" t="s">
        <v>19</v>
      </c>
      <c r="B23" t="s">
        <v>68</v>
      </c>
      <c r="C23" t="s">
        <v>69</v>
      </c>
      <c r="D23" t="s">
        <v>70</v>
      </c>
      <c r="E23" t="s">
        <v>23</v>
      </c>
      <c r="F23" t="s">
        <v>24</v>
      </c>
      <c r="G23" t="s">
        <v>19</v>
      </c>
      <c r="H23" s="7" t="s">
        <v>25</v>
      </c>
      <c r="I23" t="s">
        <v>26</v>
      </c>
      <c r="J23" t="s">
        <v>27</v>
      </c>
      <c r="K23" s="3">
        <v>780356</v>
      </c>
      <c r="L23" s="4">
        <v>9</v>
      </c>
      <c r="M23" s="3">
        <v>52134</v>
      </c>
      <c r="N23" s="4">
        <v>0</v>
      </c>
      <c r="O23" s="3">
        <v>0</v>
      </c>
      <c r="P23" s="3">
        <f t="shared" si="0"/>
        <v>52134</v>
      </c>
      <c r="Q23" s="5">
        <v>29587</v>
      </c>
      <c r="R23" s="6" t="s">
        <v>28</v>
      </c>
      <c r="S23" t="s">
        <v>82</v>
      </c>
    </row>
    <row r="24" spans="1:19" x14ac:dyDescent="0.25">
      <c r="A24" t="s">
        <v>29</v>
      </c>
      <c r="B24" t="s">
        <v>63</v>
      </c>
      <c r="C24" t="s">
        <v>71</v>
      </c>
      <c r="D24" t="s">
        <v>72</v>
      </c>
      <c r="E24" t="s">
        <v>23</v>
      </c>
      <c r="F24" t="s">
        <v>35</v>
      </c>
      <c r="G24" t="s">
        <v>29</v>
      </c>
      <c r="H24" s="7" t="s">
        <v>25</v>
      </c>
      <c r="I24" t="s">
        <v>26</v>
      </c>
      <c r="J24" t="s">
        <v>27</v>
      </c>
      <c r="K24" s="3">
        <v>765671</v>
      </c>
      <c r="L24" s="4">
        <v>26</v>
      </c>
      <c r="M24" s="3">
        <v>131217</v>
      </c>
      <c r="N24" s="4">
        <v>0</v>
      </c>
      <c r="O24" s="3">
        <v>0</v>
      </c>
      <c r="P24" s="3">
        <f t="shared" si="0"/>
        <v>131217</v>
      </c>
      <c r="Q24" s="5">
        <v>34768</v>
      </c>
      <c r="R24" s="6" t="s">
        <v>28</v>
      </c>
      <c r="S24" t="s">
        <v>82</v>
      </c>
    </row>
    <row r="25" spans="1:19" x14ac:dyDescent="0.25">
      <c r="A25" t="s">
        <v>29</v>
      </c>
      <c r="B25" t="s">
        <v>95</v>
      </c>
      <c r="C25" t="s">
        <v>113</v>
      </c>
      <c r="D25" t="s">
        <v>114</v>
      </c>
      <c r="E25" t="s">
        <v>23</v>
      </c>
      <c r="F25" t="s">
        <v>35</v>
      </c>
      <c r="G25" t="s">
        <v>29</v>
      </c>
      <c r="H25" s="7">
        <v>9</v>
      </c>
      <c r="J25" t="s">
        <v>27</v>
      </c>
      <c r="K25" s="3">
        <v>755456</v>
      </c>
      <c r="L25" s="4">
        <v>26</v>
      </c>
      <c r="M25" s="3">
        <v>129466</v>
      </c>
      <c r="N25" s="4">
        <v>0</v>
      </c>
      <c r="O25" s="3">
        <v>0</v>
      </c>
      <c r="P25" s="3">
        <f t="shared" si="0"/>
        <v>129466</v>
      </c>
      <c r="Q25" s="5">
        <v>44385</v>
      </c>
      <c r="R25" s="6" t="s">
        <v>28</v>
      </c>
      <c r="S25" t="s">
        <v>82</v>
      </c>
    </row>
    <row r="26" spans="1:19" x14ac:dyDescent="0.25">
      <c r="A26" t="s">
        <v>39</v>
      </c>
      <c r="B26" t="s">
        <v>95</v>
      </c>
      <c r="C26" t="s">
        <v>96</v>
      </c>
      <c r="D26" t="s">
        <v>97</v>
      </c>
      <c r="E26" t="s">
        <v>23</v>
      </c>
      <c r="F26" t="s">
        <v>35</v>
      </c>
      <c r="G26" t="s">
        <v>39</v>
      </c>
      <c r="H26" s="7" t="s">
        <v>25</v>
      </c>
      <c r="J26" t="s">
        <v>27</v>
      </c>
      <c r="K26" s="3">
        <v>486895</v>
      </c>
      <c r="L26" s="4">
        <v>19</v>
      </c>
      <c r="M26" s="3">
        <v>80178</v>
      </c>
      <c r="N26" s="4">
        <v>0</v>
      </c>
      <c r="O26" s="3">
        <v>0</v>
      </c>
      <c r="P26" s="3">
        <f t="shared" si="0"/>
        <v>80178</v>
      </c>
      <c r="Q26" s="5">
        <v>43558</v>
      </c>
      <c r="R26" s="6" t="s">
        <v>28</v>
      </c>
      <c r="S26" t="s">
        <v>82</v>
      </c>
    </row>
    <row r="27" spans="1:19" x14ac:dyDescent="0.25">
      <c r="A27" t="s">
        <v>29</v>
      </c>
      <c r="B27" t="s">
        <v>73</v>
      </c>
      <c r="C27" t="s">
        <v>74</v>
      </c>
      <c r="D27" t="s">
        <v>75</v>
      </c>
      <c r="E27" t="s">
        <v>23</v>
      </c>
      <c r="F27" t="s">
        <v>24</v>
      </c>
      <c r="G27" t="s">
        <v>29</v>
      </c>
      <c r="H27" s="7" t="s">
        <v>25</v>
      </c>
      <c r="I27" t="s">
        <v>26</v>
      </c>
      <c r="J27" t="s">
        <v>27</v>
      </c>
      <c r="K27" s="3">
        <v>822116</v>
      </c>
      <c r="L27" s="4">
        <v>26</v>
      </c>
      <c r="M27" s="3">
        <v>140890</v>
      </c>
      <c r="N27" s="4">
        <v>0</v>
      </c>
      <c r="O27" s="3">
        <v>0</v>
      </c>
      <c r="P27" s="3">
        <f t="shared" si="0"/>
        <v>140890</v>
      </c>
      <c r="Q27" s="5">
        <v>29587</v>
      </c>
      <c r="R27" s="6" t="s">
        <v>28</v>
      </c>
      <c r="S27" t="s">
        <v>82</v>
      </c>
    </row>
    <row r="28" spans="1:19" x14ac:dyDescent="0.25">
      <c r="A28" t="s">
        <v>19</v>
      </c>
      <c r="B28" t="s">
        <v>76</v>
      </c>
      <c r="C28" t="s">
        <v>77</v>
      </c>
      <c r="D28" t="s">
        <v>78</v>
      </c>
      <c r="E28" t="s">
        <v>23</v>
      </c>
      <c r="F28" t="s">
        <v>24</v>
      </c>
      <c r="G28" t="s">
        <v>19</v>
      </c>
      <c r="H28" s="7" t="s">
        <v>25</v>
      </c>
      <c r="I28" t="s">
        <v>26</v>
      </c>
      <c r="J28" t="s">
        <v>27</v>
      </c>
      <c r="K28" s="3">
        <v>750064</v>
      </c>
      <c r="L28" s="4">
        <v>23</v>
      </c>
      <c r="M28" s="3">
        <v>116004</v>
      </c>
      <c r="N28" s="4">
        <v>0</v>
      </c>
      <c r="O28" s="3">
        <v>0</v>
      </c>
      <c r="P28" s="3">
        <f t="shared" si="0"/>
        <v>116004</v>
      </c>
      <c r="Q28" s="5">
        <v>33970</v>
      </c>
      <c r="R28" s="6" t="s">
        <v>28</v>
      </c>
      <c r="S28" t="s">
        <v>82</v>
      </c>
    </row>
    <row r="29" spans="1:19" x14ac:dyDescent="0.25">
      <c r="A29" t="s">
        <v>19</v>
      </c>
      <c r="B29" t="s">
        <v>79</v>
      </c>
      <c r="C29" t="s">
        <v>44</v>
      </c>
      <c r="D29" t="s">
        <v>80</v>
      </c>
      <c r="E29" t="s">
        <v>23</v>
      </c>
      <c r="F29" t="s">
        <v>81</v>
      </c>
      <c r="G29" t="s">
        <v>19</v>
      </c>
      <c r="H29" s="7" t="s">
        <v>25</v>
      </c>
      <c r="I29" t="s">
        <v>26</v>
      </c>
      <c r="J29" t="s">
        <v>27</v>
      </c>
      <c r="K29" s="3">
        <v>713838</v>
      </c>
      <c r="L29" s="4">
        <v>9</v>
      </c>
      <c r="M29" s="3">
        <v>47690</v>
      </c>
      <c r="N29" s="4">
        <v>0</v>
      </c>
      <c r="O29" s="3">
        <v>0</v>
      </c>
      <c r="P29" s="3">
        <f t="shared" si="0"/>
        <v>47690</v>
      </c>
      <c r="Q29" s="5">
        <v>29587</v>
      </c>
      <c r="R29" s="6" t="s">
        <v>28</v>
      </c>
      <c r="S29" t="s">
        <v>82</v>
      </c>
    </row>
  </sheetData>
  <mergeCells count="1">
    <mergeCell ref="A1: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L15" sqref="L15"/>
    </sheetView>
  </sheetViews>
  <sheetFormatPr baseColWidth="10" defaultRowHeight="15" x14ac:dyDescent="0.25"/>
  <sheetData>
    <row r="1" spans="1:19" x14ac:dyDescent="0.25">
      <c r="A1" s="9" t="s">
        <v>136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19</v>
      </c>
      <c r="B4" t="s">
        <v>125</v>
      </c>
      <c r="C4" t="s">
        <v>113</v>
      </c>
      <c r="D4" t="s">
        <v>126</v>
      </c>
      <c r="E4" t="s">
        <v>23</v>
      </c>
      <c r="F4" t="s">
        <v>35</v>
      </c>
      <c r="G4" t="s">
        <v>19</v>
      </c>
      <c r="H4">
        <v>9</v>
      </c>
      <c r="J4" t="s">
        <v>27</v>
      </c>
      <c r="K4" s="8">
        <v>559659</v>
      </c>
      <c r="L4">
        <v>15</v>
      </c>
      <c r="M4">
        <v>59659</v>
      </c>
      <c r="N4" s="8">
        <v>0</v>
      </c>
      <c r="O4">
        <v>0</v>
      </c>
      <c r="P4">
        <f>M4+N4</f>
        <v>59659</v>
      </c>
      <c r="Q4" t="s">
        <v>127</v>
      </c>
      <c r="R4" s="5">
        <v>44712</v>
      </c>
      <c r="S4" t="s">
        <v>82</v>
      </c>
    </row>
    <row r="5" spans="1:19" x14ac:dyDescent="0.25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19</v>
      </c>
      <c r="H5" s="7" t="s">
        <v>25</v>
      </c>
      <c r="I5" t="s">
        <v>26</v>
      </c>
      <c r="J5" t="s">
        <v>27</v>
      </c>
      <c r="K5" s="3">
        <v>0</v>
      </c>
      <c r="L5" s="4">
        <v>0</v>
      </c>
      <c r="M5" s="3">
        <v>0</v>
      </c>
      <c r="N5" s="4">
        <v>0</v>
      </c>
      <c r="O5" s="3">
        <v>0</v>
      </c>
      <c r="P5" s="3">
        <f>M5+N5</f>
        <v>0</v>
      </c>
      <c r="Q5" s="5">
        <v>33329</v>
      </c>
      <c r="R5" s="6" t="s">
        <v>28</v>
      </c>
      <c r="S5" t="s">
        <v>82</v>
      </c>
    </row>
    <row r="6" spans="1:19" x14ac:dyDescent="0.25">
      <c r="A6" t="s">
        <v>31</v>
      </c>
      <c r="B6" t="s">
        <v>32</v>
      </c>
      <c r="C6" t="s">
        <v>33</v>
      </c>
      <c r="D6" t="s">
        <v>34</v>
      </c>
      <c r="E6" t="s">
        <v>23</v>
      </c>
      <c r="F6" t="s">
        <v>35</v>
      </c>
      <c r="G6" t="s">
        <v>31</v>
      </c>
      <c r="H6" s="7" t="s">
        <v>25</v>
      </c>
      <c r="I6" t="s">
        <v>26</v>
      </c>
      <c r="J6" t="s">
        <v>27</v>
      </c>
      <c r="K6" s="3">
        <v>1109669</v>
      </c>
      <c r="L6" s="4">
        <v>0</v>
      </c>
      <c r="M6" s="3">
        <v>0</v>
      </c>
      <c r="N6" s="4">
        <v>0</v>
      </c>
      <c r="O6" s="3">
        <v>0</v>
      </c>
      <c r="P6" s="3">
        <f t="shared" ref="P6:P29" si="0">M6+N6</f>
        <v>0</v>
      </c>
      <c r="Q6" s="5">
        <v>41640</v>
      </c>
      <c r="R6" s="6" t="s">
        <v>28</v>
      </c>
      <c r="S6" t="s">
        <v>82</v>
      </c>
    </row>
    <row r="7" spans="1:19" x14ac:dyDescent="0.25">
      <c r="A7" t="s">
        <v>19</v>
      </c>
      <c r="B7" t="s">
        <v>109</v>
      </c>
      <c r="C7" t="s">
        <v>110</v>
      </c>
      <c r="D7" t="s">
        <v>111</v>
      </c>
      <c r="E7" t="s">
        <v>23</v>
      </c>
      <c r="F7" t="s">
        <v>35</v>
      </c>
      <c r="G7" t="s">
        <v>19</v>
      </c>
      <c r="H7" s="7">
        <v>9</v>
      </c>
      <c r="J7" t="s">
        <v>27</v>
      </c>
      <c r="K7" s="3">
        <v>589578</v>
      </c>
      <c r="L7" s="4">
        <v>15</v>
      </c>
      <c r="M7" s="3">
        <v>59078</v>
      </c>
      <c r="N7" s="4">
        <v>0</v>
      </c>
      <c r="O7" s="3">
        <v>0</v>
      </c>
      <c r="P7" s="3">
        <f t="shared" si="0"/>
        <v>59078</v>
      </c>
      <c r="Q7" s="5">
        <v>44390</v>
      </c>
      <c r="R7" s="6" t="s">
        <v>28</v>
      </c>
      <c r="S7" t="s">
        <v>82</v>
      </c>
    </row>
    <row r="8" spans="1:19" x14ac:dyDescent="0.25">
      <c r="A8" t="s">
        <v>19</v>
      </c>
      <c r="B8" t="s">
        <v>36</v>
      </c>
      <c r="C8" t="s">
        <v>37</v>
      </c>
      <c r="D8" t="s">
        <v>38</v>
      </c>
      <c r="E8" t="s">
        <v>23</v>
      </c>
      <c r="F8" t="s">
        <v>35</v>
      </c>
      <c r="G8" t="s">
        <v>19</v>
      </c>
      <c r="H8" s="7" t="s">
        <v>25</v>
      </c>
      <c r="I8" t="s">
        <v>26</v>
      </c>
      <c r="J8" t="s">
        <v>27</v>
      </c>
      <c r="K8" s="3">
        <v>564259</v>
      </c>
      <c r="L8" s="4">
        <v>8</v>
      </c>
      <c r="M8" s="3">
        <v>33759</v>
      </c>
      <c r="N8" s="4">
        <v>0</v>
      </c>
      <c r="O8" s="3">
        <v>0</v>
      </c>
      <c r="P8" s="3">
        <f t="shared" si="0"/>
        <v>33759</v>
      </c>
      <c r="Q8" s="5">
        <v>38909</v>
      </c>
      <c r="R8" s="6" t="s">
        <v>28</v>
      </c>
      <c r="S8" t="s">
        <v>82</v>
      </c>
    </row>
    <row r="9" spans="1:19" x14ac:dyDescent="0.25">
      <c r="A9" t="s">
        <v>19</v>
      </c>
      <c r="B9" t="s">
        <v>130</v>
      </c>
      <c r="C9" t="s">
        <v>131</v>
      </c>
      <c r="D9" t="s">
        <v>132</v>
      </c>
      <c r="E9" t="s">
        <v>23</v>
      </c>
      <c r="F9" t="s">
        <v>35</v>
      </c>
      <c r="G9" t="s">
        <v>19</v>
      </c>
      <c r="H9" s="7">
        <v>9</v>
      </c>
      <c r="J9" t="s">
        <v>27</v>
      </c>
      <c r="K9" s="3">
        <v>500000</v>
      </c>
      <c r="L9" s="4">
        <v>0</v>
      </c>
      <c r="M9" s="3">
        <v>0</v>
      </c>
      <c r="N9" s="4">
        <v>0</v>
      </c>
      <c r="O9" s="3">
        <v>0</v>
      </c>
      <c r="P9" s="3">
        <f>M9+N9</f>
        <v>0</v>
      </c>
      <c r="Q9" s="5">
        <v>44656</v>
      </c>
      <c r="R9" s="6" t="s">
        <v>133</v>
      </c>
      <c r="S9" t="s">
        <v>82</v>
      </c>
    </row>
    <row r="10" spans="1:19" x14ac:dyDescent="0.25">
      <c r="A10" t="s">
        <v>19</v>
      </c>
      <c r="B10" t="s">
        <v>90</v>
      </c>
      <c r="C10" t="s">
        <v>91</v>
      </c>
      <c r="D10" t="s">
        <v>92</v>
      </c>
      <c r="E10" t="s">
        <v>23</v>
      </c>
      <c r="F10" t="s">
        <v>93</v>
      </c>
      <c r="G10" t="s">
        <v>19</v>
      </c>
      <c r="H10" s="7">
        <v>9</v>
      </c>
      <c r="J10" t="s">
        <v>27</v>
      </c>
      <c r="K10" s="3">
        <v>648657</v>
      </c>
      <c r="L10" s="4">
        <v>28</v>
      </c>
      <c r="M10" s="3">
        <v>118157</v>
      </c>
      <c r="N10" s="4">
        <v>0</v>
      </c>
      <c r="O10" s="3">
        <v>0</v>
      </c>
      <c r="P10" s="3">
        <f t="shared" si="0"/>
        <v>118157</v>
      </c>
      <c r="Q10" s="5">
        <v>43344</v>
      </c>
      <c r="R10" s="6" t="s">
        <v>28</v>
      </c>
      <c r="S10" t="s">
        <v>82</v>
      </c>
    </row>
    <row r="11" spans="1:19" x14ac:dyDescent="0.25">
      <c r="A11" t="s">
        <v>19</v>
      </c>
      <c r="B11" t="s">
        <v>118</v>
      </c>
      <c r="C11" t="s">
        <v>119</v>
      </c>
      <c r="D11" t="s">
        <v>120</v>
      </c>
      <c r="E11" t="s">
        <v>23</v>
      </c>
      <c r="F11" t="s">
        <v>35</v>
      </c>
      <c r="G11" t="s">
        <v>19</v>
      </c>
      <c r="H11" s="7">
        <v>9</v>
      </c>
      <c r="J11" t="s">
        <v>27</v>
      </c>
      <c r="K11" s="3">
        <v>615341</v>
      </c>
      <c r="L11" s="4">
        <v>29</v>
      </c>
      <c r="M11" s="3">
        <v>115341</v>
      </c>
      <c r="N11" s="4">
        <v>0</v>
      </c>
      <c r="O11" s="3">
        <v>0</v>
      </c>
      <c r="P11" s="3">
        <f t="shared" si="0"/>
        <v>115341</v>
      </c>
      <c r="Q11" s="5">
        <v>44529</v>
      </c>
      <c r="R11" s="6" t="s">
        <v>122</v>
      </c>
      <c r="S11" t="s">
        <v>82</v>
      </c>
    </row>
    <row r="12" spans="1:19" x14ac:dyDescent="0.25">
      <c r="A12" t="s">
        <v>31</v>
      </c>
      <c r="B12" t="s">
        <v>55</v>
      </c>
      <c r="C12" t="s">
        <v>85</v>
      </c>
      <c r="D12" t="s">
        <v>86</v>
      </c>
      <c r="E12" t="s">
        <v>23</v>
      </c>
      <c r="F12" t="s">
        <v>87</v>
      </c>
      <c r="G12" t="s">
        <v>31</v>
      </c>
      <c r="H12" s="7" t="s">
        <v>25</v>
      </c>
      <c r="J12" t="s">
        <v>27</v>
      </c>
      <c r="K12" s="3">
        <v>1672757</v>
      </c>
      <c r="L12" s="4">
        <v>10</v>
      </c>
      <c r="M12" s="3">
        <v>122517</v>
      </c>
      <c r="N12" s="4">
        <v>0</v>
      </c>
      <c r="O12" s="3">
        <v>0</v>
      </c>
      <c r="P12" s="3">
        <f t="shared" si="0"/>
        <v>122517</v>
      </c>
      <c r="Q12" s="5">
        <v>41764</v>
      </c>
      <c r="R12" s="6" t="s">
        <v>28</v>
      </c>
      <c r="S12" t="s">
        <v>82</v>
      </c>
    </row>
    <row r="13" spans="1:19" x14ac:dyDescent="0.25">
      <c r="A13" t="s">
        <v>19</v>
      </c>
      <c r="B13" t="s">
        <v>40</v>
      </c>
      <c r="C13" t="s">
        <v>41</v>
      </c>
      <c r="D13" t="s">
        <v>42</v>
      </c>
      <c r="E13" t="s">
        <v>23</v>
      </c>
      <c r="F13" t="s">
        <v>24</v>
      </c>
      <c r="G13" t="s">
        <v>19</v>
      </c>
      <c r="H13" s="7" t="s">
        <v>25</v>
      </c>
      <c r="I13" t="s">
        <v>26</v>
      </c>
      <c r="J13" t="s">
        <v>27</v>
      </c>
      <c r="K13" s="3">
        <v>1031099</v>
      </c>
      <c r="L13" s="4">
        <v>27</v>
      </c>
      <c r="M13" s="3">
        <v>182299</v>
      </c>
      <c r="N13" s="4">
        <v>0</v>
      </c>
      <c r="O13" s="3">
        <v>0</v>
      </c>
      <c r="P13" s="3">
        <f t="shared" si="0"/>
        <v>182299</v>
      </c>
      <c r="Q13" s="5">
        <v>36039</v>
      </c>
      <c r="R13" s="6" t="s">
        <v>28</v>
      </c>
      <c r="S13" t="s">
        <v>82</v>
      </c>
    </row>
    <row r="14" spans="1:19" x14ac:dyDescent="0.25">
      <c r="A14" t="s">
        <v>19</v>
      </c>
      <c r="B14" t="s">
        <v>43</v>
      </c>
      <c r="C14" t="s">
        <v>44</v>
      </c>
      <c r="D14" t="s">
        <v>45</v>
      </c>
      <c r="E14" t="s">
        <v>23</v>
      </c>
      <c r="F14" t="s">
        <v>81</v>
      </c>
      <c r="G14" t="s">
        <v>19</v>
      </c>
      <c r="H14" s="7" t="s">
        <v>25</v>
      </c>
      <c r="I14" t="s">
        <v>26</v>
      </c>
      <c r="J14" t="s">
        <v>27</v>
      </c>
      <c r="K14" s="3">
        <v>673976</v>
      </c>
      <c r="L14" s="4">
        <v>34</v>
      </c>
      <c r="M14" s="3">
        <v>143476</v>
      </c>
      <c r="N14" s="4">
        <v>0</v>
      </c>
      <c r="O14" s="3">
        <v>0</v>
      </c>
      <c r="P14" s="3">
        <f t="shared" si="0"/>
        <v>143476</v>
      </c>
      <c r="Q14" s="5">
        <v>42083</v>
      </c>
      <c r="R14" s="6" t="s">
        <v>28</v>
      </c>
      <c r="S14" t="s">
        <v>82</v>
      </c>
    </row>
    <row r="15" spans="1:19" x14ac:dyDescent="0.25">
      <c r="A15" t="s">
        <v>39</v>
      </c>
      <c r="B15" t="s">
        <v>106</v>
      </c>
      <c r="C15" t="s">
        <v>107</v>
      </c>
      <c r="D15" t="s">
        <v>108</v>
      </c>
      <c r="E15" t="s">
        <v>23</v>
      </c>
      <c r="F15" t="s">
        <v>35</v>
      </c>
      <c r="G15" t="s">
        <v>39</v>
      </c>
      <c r="H15" s="7">
        <v>9</v>
      </c>
      <c r="J15" t="s">
        <v>27</v>
      </c>
      <c r="K15" s="3">
        <v>608469</v>
      </c>
      <c r="L15" s="4">
        <v>8</v>
      </c>
      <c r="M15" s="3">
        <v>36404</v>
      </c>
      <c r="N15" s="4">
        <v>0</v>
      </c>
      <c r="O15" s="3">
        <v>0</v>
      </c>
      <c r="P15" s="3">
        <f t="shared" si="0"/>
        <v>36404</v>
      </c>
      <c r="Q15" s="5">
        <v>43878</v>
      </c>
      <c r="R15" s="6" t="s">
        <v>28</v>
      </c>
      <c r="S15" t="s">
        <v>82</v>
      </c>
    </row>
    <row r="16" spans="1:19" x14ac:dyDescent="0.25">
      <c r="A16" t="s">
        <v>19</v>
      </c>
      <c r="B16" t="s">
        <v>103</v>
      </c>
      <c r="C16" t="s">
        <v>104</v>
      </c>
      <c r="D16" t="s">
        <v>105</v>
      </c>
      <c r="E16" t="s">
        <v>23</v>
      </c>
      <c r="F16" t="s">
        <v>35</v>
      </c>
      <c r="G16" t="s">
        <v>19</v>
      </c>
      <c r="H16" s="7">
        <v>9</v>
      </c>
      <c r="J16" t="s">
        <v>27</v>
      </c>
      <c r="K16" s="3">
        <v>593798</v>
      </c>
      <c r="L16" s="4">
        <v>15</v>
      </c>
      <c r="M16" s="3">
        <v>63298</v>
      </c>
      <c r="N16" s="4">
        <v>0</v>
      </c>
      <c r="O16" s="3">
        <v>0</v>
      </c>
      <c r="P16" s="3">
        <f t="shared" si="0"/>
        <v>63298</v>
      </c>
      <c r="Q16" s="5">
        <v>43875</v>
      </c>
      <c r="R16" s="6" t="s">
        <v>28</v>
      </c>
      <c r="S16" t="s">
        <v>82</v>
      </c>
    </row>
    <row r="17" spans="1:19" x14ac:dyDescent="0.25">
      <c r="A17" t="s">
        <v>39</v>
      </c>
      <c r="B17" t="s">
        <v>46</v>
      </c>
      <c r="C17" t="s">
        <v>47</v>
      </c>
      <c r="D17" t="s">
        <v>48</v>
      </c>
      <c r="E17" t="s">
        <v>23</v>
      </c>
      <c r="F17" t="s">
        <v>84</v>
      </c>
      <c r="G17" t="s">
        <v>39</v>
      </c>
      <c r="H17" s="7" t="s">
        <v>25</v>
      </c>
      <c r="I17" t="s">
        <v>26</v>
      </c>
      <c r="J17" t="s">
        <v>27</v>
      </c>
      <c r="K17" s="3">
        <v>958521</v>
      </c>
      <c r="L17" s="4">
        <v>12</v>
      </c>
      <c r="M17" s="3">
        <v>83521</v>
      </c>
      <c r="N17" s="4">
        <v>0</v>
      </c>
      <c r="O17" s="3">
        <v>0</v>
      </c>
      <c r="P17" s="3">
        <f t="shared" si="0"/>
        <v>83521</v>
      </c>
      <c r="Q17" s="5">
        <v>41904</v>
      </c>
      <c r="R17" s="6" t="s">
        <v>28</v>
      </c>
      <c r="S17" t="s">
        <v>82</v>
      </c>
    </row>
    <row r="18" spans="1:19" x14ac:dyDescent="0.25">
      <c r="A18" t="s">
        <v>19</v>
      </c>
      <c r="B18" t="s">
        <v>49</v>
      </c>
      <c r="C18" t="s">
        <v>50</v>
      </c>
      <c r="D18" t="s">
        <v>51</v>
      </c>
      <c r="E18" t="s">
        <v>23</v>
      </c>
      <c r="F18" t="s">
        <v>24</v>
      </c>
      <c r="G18" t="s">
        <v>19</v>
      </c>
      <c r="H18" s="7" t="s">
        <v>25</v>
      </c>
      <c r="I18" t="s">
        <v>26</v>
      </c>
      <c r="J18" t="s">
        <v>27</v>
      </c>
      <c r="K18" s="3">
        <v>753312</v>
      </c>
      <c r="L18" s="4">
        <v>14</v>
      </c>
      <c r="M18" s="3">
        <v>75474</v>
      </c>
      <c r="N18" s="4">
        <v>0</v>
      </c>
      <c r="O18" s="3">
        <v>0</v>
      </c>
      <c r="P18" s="3">
        <f t="shared" si="0"/>
        <v>75474</v>
      </c>
      <c r="Q18" s="5">
        <v>29587</v>
      </c>
      <c r="R18" s="6" t="s">
        <v>28</v>
      </c>
      <c r="S18" t="s">
        <v>82</v>
      </c>
    </row>
    <row r="19" spans="1:19" x14ac:dyDescent="0.25">
      <c r="A19" t="s">
        <v>19</v>
      </c>
      <c r="B19" t="s">
        <v>137</v>
      </c>
      <c r="C19" t="s">
        <v>138</v>
      </c>
      <c r="D19" t="s">
        <v>140</v>
      </c>
      <c r="E19" t="s">
        <v>139</v>
      </c>
      <c r="F19" t="s">
        <v>35</v>
      </c>
      <c r="G19" t="s">
        <v>19</v>
      </c>
      <c r="H19" s="7">
        <v>9</v>
      </c>
      <c r="J19" t="s">
        <v>27</v>
      </c>
      <c r="K19" s="3">
        <v>150000</v>
      </c>
      <c r="L19" s="4">
        <v>0</v>
      </c>
      <c r="M19" s="3">
        <v>0</v>
      </c>
      <c r="N19" s="4">
        <v>0</v>
      </c>
      <c r="O19" s="3">
        <v>0</v>
      </c>
      <c r="P19" s="3">
        <f>M19+N19</f>
        <v>0</v>
      </c>
      <c r="Q19" s="5"/>
      <c r="R19" s="6"/>
    </row>
    <row r="20" spans="1:19" x14ac:dyDescent="0.25">
      <c r="A20" t="s">
        <v>19</v>
      </c>
      <c r="B20" t="s">
        <v>52</v>
      </c>
      <c r="C20" t="s">
        <v>53</v>
      </c>
      <c r="D20" t="s">
        <v>54</v>
      </c>
      <c r="E20" t="s">
        <v>23</v>
      </c>
      <c r="F20" t="s">
        <v>30</v>
      </c>
      <c r="G20" t="s">
        <v>19</v>
      </c>
      <c r="H20" s="7" t="s">
        <v>25</v>
      </c>
      <c r="I20" t="s">
        <v>26</v>
      </c>
      <c r="J20" t="s">
        <v>27</v>
      </c>
      <c r="K20" s="3">
        <v>749339</v>
      </c>
      <c r="L20" s="4">
        <v>15</v>
      </c>
      <c r="M20" s="3">
        <v>79566</v>
      </c>
      <c r="N20" s="4">
        <v>0</v>
      </c>
      <c r="O20" s="3">
        <v>0</v>
      </c>
      <c r="P20" s="3">
        <f t="shared" si="0"/>
        <v>79566</v>
      </c>
      <c r="Q20" s="5">
        <v>29587</v>
      </c>
      <c r="R20" s="6" t="s">
        <v>28</v>
      </c>
      <c r="S20" t="s">
        <v>82</v>
      </c>
    </row>
    <row r="21" spans="1:19" x14ac:dyDescent="0.25">
      <c r="A21" t="s">
        <v>39</v>
      </c>
      <c r="B21" t="s">
        <v>62</v>
      </c>
      <c r="C21" t="s">
        <v>63</v>
      </c>
      <c r="D21" t="s">
        <v>64</v>
      </c>
      <c r="E21" t="s">
        <v>23</v>
      </c>
      <c r="F21" t="s">
        <v>35</v>
      </c>
      <c r="G21" t="s">
        <v>39</v>
      </c>
      <c r="H21" s="7" t="s">
        <v>25</v>
      </c>
      <c r="I21" t="s">
        <v>26</v>
      </c>
      <c r="J21" t="s">
        <v>27</v>
      </c>
      <c r="K21" s="3">
        <v>973698</v>
      </c>
      <c r="L21" s="4">
        <v>12</v>
      </c>
      <c r="M21" s="3">
        <v>84320</v>
      </c>
      <c r="N21" s="4">
        <v>0</v>
      </c>
      <c r="O21" s="3">
        <v>0</v>
      </c>
      <c r="P21" s="3">
        <f t="shared" si="0"/>
        <v>84320</v>
      </c>
      <c r="Q21" s="5">
        <v>32123</v>
      </c>
      <c r="R21" s="6" t="s">
        <v>28</v>
      </c>
      <c r="S21" t="s">
        <v>82</v>
      </c>
    </row>
    <row r="22" spans="1:19" x14ac:dyDescent="0.25">
      <c r="A22" t="s">
        <v>19</v>
      </c>
      <c r="B22" t="s">
        <v>65</v>
      </c>
      <c r="C22" t="s">
        <v>66</v>
      </c>
      <c r="D22" t="s">
        <v>67</v>
      </c>
      <c r="E22" t="s">
        <v>23</v>
      </c>
      <c r="F22" t="s">
        <v>83</v>
      </c>
      <c r="G22" t="s">
        <v>19</v>
      </c>
      <c r="H22" s="7" t="s">
        <v>25</v>
      </c>
      <c r="I22" t="s">
        <v>26</v>
      </c>
      <c r="J22" t="s">
        <v>27</v>
      </c>
      <c r="K22" s="3">
        <v>572699</v>
      </c>
      <c r="L22" s="4">
        <v>10</v>
      </c>
      <c r="M22" s="3">
        <v>42199</v>
      </c>
      <c r="N22" s="4">
        <v>0</v>
      </c>
      <c r="O22" s="3">
        <v>0</v>
      </c>
      <c r="P22" s="3">
        <f t="shared" si="0"/>
        <v>42199</v>
      </c>
      <c r="Q22" s="5">
        <v>42095</v>
      </c>
      <c r="R22" s="6" t="s">
        <v>28</v>
      </c>
      <c r="S22" t="s">
        <v>82</v>
      </c>
    </row>
    <row r="23" spans="1:19" x14ac:dyDescent="0.25">
      <c r="A23" t="s">
        <v>19</v>
      </c>
      <c r="B23" t="s">
        <v>68</v>
      </c>
      <c r="C23" t="s">
        <v>69</v>
      </c>
      <c r="D23" t="s">
        <v>70</v>
      </c>
      <c r="E23" t="s">
        <v>23</v>
      </c>
      <c r="F23" t="s">
        <v>24</v>
      </c>
      <c r="G23" t="s">
        <v>19</v>
      </c>
      <c r="H23" s="7" t="s">
        <v>25</v>
      </c>
      <c r="I23" t="s">
        <v>26</v>
      </c>
      <c r="J23" t="s">
        <v>27</v>
      </c>
      <c r="K23" s="3">
        <v>809319</v>
      </c>
      <c r="L23" s="4">
        <v>14</v>
      </c>
      <c r="M23" s="3">
        <v>81097</v>
      </c>
      <c r="N23" s="4">
        <v>0</v>
      </c>
      <c r="O23" s="3">
        <v>0</v>
      </c>
      <c r="P23" s="3">
        <f t="shared" si="0"/>
        <v>81097</v>
      </c>
      <c r="Q23" s="5">
        <v>29587</v>
      </c>
      <c r="R23" s="6" t="s">
        <v>28</v>
      </c>
      <c r="S23" t="s">
        <v>82</v>
      </c>
    </row>
    <row r="24" spans="1:19" x14ac:dyDescent="0.25">
      <c r="A24" t="s">
        <v>29</v>
      </c>
      <c r="B24" t="s">
        <v>63</v>
      </c>
      <c r="C24" t="s">
        <v>71</v>
      </c>
      <c r="D24" t="s">
        <v>72</v>
      </c>
      <c r="E24" t="s">
        <v>23</v>
      </c>
      <c r="F24" t="s">
        <v>35</v>
      </c>
      <c r="G24" t="s">
        <v>29</v>
      </c>
      <c r="H24" s="7" t="s">
        <v>25</v>
      </c>
      <c r="I24" t="s">
        <v>26</v>
      </c>
      <c r="J24" t="s">
        <v>27</v>
      </c>
      <c r="K24" s="3">
        <v>836326</v>
      </c>
      <c r="L24" s="4">
        <v>40</v>
      </c>
      <c r="M24" s="3">
        <v>201879</v>
      </c>
      <c r="N24" s="4">
        <v>0</v>
      </c>
      <c r="O24" s="3">
        <v>0</v>
      </c>
      <c r="P24" s="3">
        <f t="shared" si="0"/>
        <v>201879</v>
      </c>
      <c r="Q24" s="5">
        <v>34768</v>
      </c>
      <c r="R24" s="6" t="s">
        <v>28</v>
      </c>
      <c r="S24" t="s">
        <v>82</v>
      </c>
    </row>
    <row r="25" spans="1:19" x14ac:dyDescent="0.25">
      <c r="A25" t="s">
        <v>29</v>
      </c>
      <c r="B25" t="s">
        <v>95</v>
      </c>
      <c r="C25" t="s">
        <v>113</v>
      </c>
      <c r="D25" t="s">
        <v>114</v>
      </c>
      <c r="E25" t="s">
        <v>23</v>
      </c>
      <c r="F25" t="s">
        <v>35</v>
      </c>
      <c r="G25" t="s">
        <v>29</v>
      </c>
      <c r="H25" s="7">
        <v>9</v>
      </c>
      <c r="J25" t="s">
        <v>27</v>
      </c>
      <c r="K25" s="3">
        <v>825169</v>
      </c>
      <c r="L25" s="4">
        <v>40</v>
      </c>
      <c r="M25" s="3">
        <v>199179</v>
      </c>
      <c r="N25" s="4">
        <v>0</v>
      </c>
      <c r="O25" s="3">
        <v>0</v>
      </c>
      <c r="P25" s="3">
        <f t="shared" si="0"/>
        <v>199179</v>
      </c>
      <c r="Q25" s="5">
        <v>44385</v>
      </c>
      <c r="R25" s="6" t="s">
        <v>28</v>
      </c>
      <c r="S25" t="s">
        <v>82</v>
      </c>
    </row>
    <row r="26" spans="1:19" x14ac:dyDescent="0.25">
      <c r="A26" t="s">
        <v>39</v>
      </c>
      <c r="B26" t="s">
        <v>95</v>
      </c>
      <c r="C26" t="s">
        <v>96</v>
      </c>
      <c r="D26" t="s">
        <v>97</v>
      </c>
      <c r="E26" t="s">
        <v>23</v>
      </c>
      <c r="F26" t="s">
        <v>35</v>
      </c>
      <c r="G26" t="s">
        <v>39</v>
      </c>
      <c r="H26" s="7" t="s">
        <v>25</v>
      </c>
      <c r="J26" t="s">
        <v>27</v>
      </c>
      <c r="K26" s="3">
        <v>598018</v>
      </c>
      <c r="L26" s="4">
        <v>16</v>
      </c>
      <c r="M26" s="3">
        <v>67518</v>
      </c>
      <c r="N26" s="4">
        <v>0</v>
      </c>
      <c r="O26" s="3">
        <v>0</v>
      </c>
      <c r="P26" s="3">
        <f t="shared" si="0"/>
        <v>67518</v>
      </c>
      <c r="Q26" s="5">
        <v>43558</v>
      </c>
      <c r="R26" s="6" t="s">
        <v>28</v>
      </c>
      <c r="S26" t="s">
        <v>82</v>
      </c>
    </row>
    <row r="27" spans="1:19" x14ac:dyDescent="0.25">
      <c r="A27" t="s">
        <v>29</v>
      </c>
      <c r="B27" t="s">
        <v>73</v>
      </c>
      <c r="C27" t="s">
        <v>74</v>
      </c>
      <c r="D27" t="s">
        <v>75</v>
      </c>
      <c r="E27" t="s">
        <v>23</v>
      </c>
      <c r="F27" t="s">
        <v>24</v>
      </c>
      <c r="G27" t="s">
        <v>29</v>
      </c>
      <c r="H27" s="7" t="s">
        <v>25</v>
      </c>
      <c r="I27" t="s">
        <v>26</v>
      </c>
      <c r="J27" t="s">
        <v>27</v>
      </c>
      <c r="K27" s="3">
        <v>897980</v>
      </c>
      <c r="L27" s="4">
        <v>40</v>
      </c>
      <c r="M27" s="3">
        <v>216754</v>
      </c>
      <c r="N27" s="4">
        <v>0</v>
      </c>
      <c r="O27" s="3">
        <v>0</v>
      </c>
      <c r="P27" s="3">
        <f t="shared" si="0"/>
        <v>216754</v>
      </c>
      <c r="Q27" s="5">
        <v>29587</v>
      </c>
      <c r="R27" s="6" t="s">
        <v>28</v>
      </c>
      <c r="S27" t="s">
        <v>82</v>
      </c>
    </row>
    <row r="28" spans="1:19" x14ac:dyDescent="0.25">
      <c r="A28" t="s">
        <v>19</v>
      </c>
      <c r="B28" t="s">
        <v>76</v>
      </c>
      <c r="C28" t="s">
        <v>77</v>
      </c>
      <c r="D28" t="s">
        <v>78</v>
      </c>
      <c r="E28" t="s">
        <v>23</v>
      </c>
      <c r="F28" t="s">
        <v>24</v>
      </c>
      <c r="G28" t="s">
        <v>19</v>
      </c>
      <c r="H28" s="7" t="s">
        <v>25</v>
      </c>
      <c r="I28" t="s">
        <v>26</v>
      </c>
      <c r="J28" t="s">
        <v>27</v>
      </c>
      <c r="K28" s="3">
        <v>830763</v>
      </c>
      <c r="L28" s="4">
        <v>39</v>
      </c>
      <c r="M28" s="3">
        <v>196703</v>
      </c>
      <c r="N28" s="4">
        <v>0</v>
      </c>
      <c r="O28" s="3">
        <v>0</v>
      </c>
      <c r="P28" s="3">
        <f t="shared" si="0"/>
        <v>196703</v>
      </c>
      <c r="Q28" s="5">
        <v>33970</v>
      </c>
      <c r="R28" s="6" t="s">
        <v>28</v>
      </c>
      <c r="S28" t="s">
        <v>82</v>
      </c>
    </row>
    <row r="29" spans="1:19" x14ac:dyDescent="0.25">
      <c r="A29" t="s">
        <v>19</v>
      </c>
      <c r="B29" t="s">
        <v>79</v>
      </c>
      <c r="C29" t="s">
        <v>44</v>
      </c>
      <c r="D29" t="s">
        <v>80</v>
      </c>
      <c r="E29" t="s">
        <v>23</v>
      </c>
      <c r="F29" t="s">
        <v>81</v>
      </c>
      <c r="G29" t="s">
        <v>19</v>
      </c>
      <c r="H29" s="7" t="s">
        <v>25</v>
      </c>
      <c r="I29" t="s">
        <v>26</v>
      </c>
      <c r="J29" t="s">
        <v>27</v>
      </c>
      <c r="K29" s="3">
        <v>740333</v>
      </c>
      <c r="L29" s="4">
        <v>14</v>
      </c>
      <c r="M29" s="3">
        <v>74185</v>
      </c>
      <c r="N29" s="4">
        <v>0</v>
      </c>
      <c r="O29" s="3">
        <v>0</v>
      </c>
      <c r="P29" s="3">
        <f t="shared" si="0"/>
        <v>74185</v>
      </c>
      <c r="Q29" s="5">
        <v>29587</v>
      </c>
      <c r="R29" s="6" t="s">
        <v>28</v>
      </c>
      <c r="S29" t="s">
        <v>82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A4" sqref="A4:S29"/>
    </sheetView>
  </sheetViews>
  <sheetFormatPr baseColWidth="10" defaultRowHeight="15" x14ac:dyDescent="0.25"/>
  <sheetData>
    <row r="1" spans="1:19" x14ac:dyDescent="0.25">
      <c r="A1" s="9" t="s">
        <v>148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19</v>
      </c>
      <c r="B4" t="s">
        <v>125</v>
      </c>
      <c r="C4" t="s">
        <v>113</v>
      </c>
      <c r="D4" t="s">
        <v>126</v>
      </c>
      <c r="E4" t="s">
        <v>23</v>
      </c>
      <c r="F4" t="s">
        <v>35</v>
      </c>
      <c r="G4" t="s">
        <v>19</v>
      </c>
      <c r="H4">
        <v>9</v>
      </c>
      <c r="J4" t="s">
        <v>27</v>
      </c>
      <c r="K4" s="8">
        <v>559659</v>
      </c>
      <c r="L4">
        <v>15</v>
      </c>
      <c r="M4">
        <v>59569</v>
      </c>
      <c r="N4" s="8">
        <v>0</v>
      </c>
      <c r="O4">
        <v>0</v>
      </c>
      <c r="P4">
        <f>M4+N4</f>
        <v>59569</v>
      </c>
      <c r="Q4" t="s">
        <v>127</v>
      </c>
      <c r="R4" s="5">
        <v>44712</v>
      </c>
      <c r="S4" t="s">
        <v>82</v>
      </c>
    </row>
    <row r="5" spans="1:19" x14ac:dyDescent="0.25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19</v>
      </c>
      <c r="H5" s="7" t="s">
        <v>25</v>
      </c>
      <c r="I5" t="s">
        <v>26</v>
      </c>
      <c r="J5" t="s">
        <v>27</v>
      </c>
      <c r="K5" s="3">
        <v>219086</v>
      </c>
      <c r="L5" s="4">
        <v>0</v>
      </c>
      <c r="M5" s="3">
        <v>0</v>
      </c>
      <c r="N5" s="4">
        <v>0</v>
      </c>
      <c r="O5" s="3">
        <v>0</v>
      </c>
      <c r="P5" s="3">
        <f>M5+N5</f>
        <v>0</v>
      </c>
      <c r="Q5" s="5">
        <v>33329</v>
      </c>
      <c r="R5" s="6" t="s">
        <v>28</v>
      </c>
      <c r="S5" t="s">
        <v>82</v>
      </c>
    </row>
    <row r="6" spans="1:19" x14ac:dyDescent="0.25">
      <c r="A6" t="s">
        <v>31</v>
      </c>
      <c r="B6" t="s">
        <v>32</v>
      </c>
      <c r="C6" t="s">
        <v>33</v>
      </c>
      <c r="D6" t="s">
        <v>34</v>
      </c>
      <c r="E6" t="s">
        <v>23</v>
      </c>
      <c r="F6" t="s">
        <v>35</v>
      </c>
      <c r="G6" t="s">
        <v>31</v>
      </c>
      <c r="H6" s="7" t="s">
        <v>25</v>
      </c>
      <c r="I6" t="s">
        <v>26</v>
      </c>
      <c r="J6" t="s">
        <v>27</v>
      </c>
      <c r="K6" s="3">
        <v>1109669</v>
      </c>
      <c r="L6" s="4">
        <v>0</v>
      </c>
      <c r="M6" s="3">
        <v>0</v>
      </c>
      <c r="N6" s="4">
        <v>0</v>
      </c>
      <c r="O6" s="3">
        <v>0</v>
      </c>
      <c r="P6" s="3">
        <f t="shared" ref="P6:P29" si="0">M6+N6</f>
        <v>0</v>
      </c>
      <c r="Q6" s="5">
        <v>41640</v>
      </c>
      <c r="R6" s="6" t="s">
        <v>28</v>
      </c>
      <c r="S6" t="s">
        <v>82</v>
      </c>
    </row>
    <row r="7" spans="1:19" x14ac:dyDescent="0.25">
      <c r="A7" t="s">
        <v>19</v>
      </c>
      <c r="B7" t="s">
        <v>109</v>
      </c>
      <c r="C7" t="s">
        <v>110</v>
      </c>
      <c r="D7" t="s">
        <v>111</v>
      </c>
      <c r="E7" t="s">
        <v>23</v>
      </c>
      <c r="F7" t="s">
        <v>35</v>
      </c>
      <c r="G7" t="s">
        <v>19</v>
      </c>
      <c r="H7" s="7">
        <v>9</v>
      </c>
      <c r="J7" t="s">
        <v>27</v>
      </c>
      <c r="K7" s="3">
        <v>589578</v>
      </c>
      <c r="L7" s="4">
        <v>14</v>
      </c>
      <c r="M7" s="3">
        <v>59078</v>
      </c>
      <c r="N7" s="4">
        <v>0</v>
      </c>
      <c r="O7" s="3">
        <v>0</v>
      </c>
      <c r="P7" s="3">
        <f t="shared" si="0"/>
        <v>59078</v>
      </c>
      <c r="Q7" s="5">
        <v>44390</v>
      </c>
      <c r="R7" s="6" t="s">
        <v>28</v>
      </c>
      <c r="S7" t="s">
        <v>82</v>
      </c>
    </row>
    <row r="8" spans="1:19" x14ac:dyDescent="0.25">
      <c r="A8" t="s">
        <v>19</v>
      </c>
      <c r="B8" t="s">
        <v>36</v>
      </c>
      <c r="C8" t="s">
        <v>37</v>
      </c>
      <c r="D8" t="s">
        <v>38</v>
      </c>
      <c r="E8" t="s">
        <v>23</v>
      </c>
      <c r="F8" t="s">
        <v>35</v>
      </c>
      <c r="G8" t="s">
        <v>19</v>
      </c>
      <c r="H8" s="7" t="s">
        <v>25</v>
      </c>
      <c r="I8" t="s">
        <v>26</v>
      </c>
      <c r="J8" t="s">
        <v>27</v>
      </c>
      <c r="K8" s="3">
        <v>631777</v>
      </c>
      <c r="L8" s="4">
        <v>24</v>
      </c>
      <c r="M8" s="3">
        <v>101277</v>
      </c>
      <c r="N8" s="4">
        <v>0</v>
      </c>
      <c r="O8" s="3">
        <v>0</v>
      </c>
      <c r="P8" s="3">
        <f t="shared" si="0"/>
        <v>101277</v>
      </c>
      <c r="Q8" s="5">
        <v>38909</v>
      </c>
      <c r="R8" s="6" t="s">
        <v>28</v>
      </c>
      <c r="S8" t="s">
        <v>82</v>
      </c>
    </row>
    <row r="9" spans="1:19" x14ac:dyDescent="0.25">
      <c r="A9" t="s">
        <v>19</v>
      </c>
      <c r="B9" t="s">
        <v>90</v>
      </c>
      <c r="C9" t="s">
        <v>91</v>
      </c>
      <c r="D9" t="s">
        <v>92</v>
      </c>
      <c r="E9" t="s">
        <v>23</v>
      </c>
      <c r="F9" t="s">
        <v>93</v>
      </c>
      <c r="G9" t="s">
        <v>19</v>
      </c>
      <c r="H9" s="7">
        <v>9</v>
      </c>
      <c r="J9" t="s">
        <v>27</v>
      </c>
      <c r="K9" s="3">
        <v>610678</v>
      </c>
      <c r="L9" s="4">
        <v>18</v>
      </c>
      <c r="M9" s="3">
        <v>80178</v>
      </c>
      <c r="N9" s="4">
        <v>0</v>
      </c>
      <c r="O9" s="3">
        <v>0</v>
      </c>
      <c r="P9" s="3">
        <f t="shared" si="0"/>
        <v>80178</v>
      </c>
      <c r="Q9" s="5">
        <v>43344</v>
      </c>
      <c r="R9" s="6" t="s">
        <v>28</v>
      </c>
      <c r="S9" t="s">
        <v>82</v>
      </c>
    </row>
    <row r="10" spans="1:19" x14ac:dyDescent="0.25">
      <c r="A10" t="s">
        <v>31</v>
      </c>
      <c r="B10" t="s">
        <v>55</v>
      </c>
      <c r="C10" t="s">
        <v>85</v>
      </c>
      <c r="D10" t="s">
        <v>86</v>
      </c>
      <c r="E10" t="s">
        <v>23</v>
      </c>
      <c r="F10" t="s">
        <v>87</v>
      </c>
      <c r="G10" t="s">
        <v>31</v>
      </c>
      <c r="H10" s="7" t="s">
        <v>25</v>
      </c>
      <c r="J10" t="s">
        <v>27</v>
      </c>
      <c r="K10" s="3">
        <v>1697261</v>
      </c>
      <c r="L10" s="4">
        <v>12</v>
      </c>
      <c r="M10" s="3">
        <v>147121</v>
      </c>
      <c r="N10" s="4">
        <v>0</v>
      </c>
      <c r="O10" s="3">
        <v>0</v>
      </c>
      <c r="P10" s="3">
        <f t="shared" si="0"/>
        <v>147121</v>
      </c>
      <c r="Q10" s="5">
        <v>41764</v>
      </c>
      <c r="R10" s="6" t="s">
        <v>28</v>
      </c>
      <c r="S10" t="s">
        <v>82</v>
      </c>
    </row>
    <row r="11" spans="1:19" x14ac:dyDescent="0.25">
      <c r="A11" t="s">
        <v>19</v>
      </c>
      <c r="B11" t="s">
        <v>40</v>
      </c>
      <c r="C11" t="s">
        <v>41</v>
      </c>
      <c r="D11" t="s">
        <v>42</v>
      </c>
      <c r="E11" t="s">
        <v>23</v>
      </c>
      <c r="F11" t="s">
        <v>24</v>
      </c>
      <c r="G11" t="s">
        <v>19</v>
      </c>
      <c r="H11" s="7" t="s">
        <v>25</v>
      </c>
      <c r="I11" t="s">
        <v>26</v>
      </c>
      <c r="J11" t="s">
        <v>27</v>
      </c>
      <c r="K11" s="3">
        <v>1036823</v>
      </c>
      <c r="L11" s="4">
        <v>22</v>
      </c>
      <c r="M11" s="3">
        <v>148540</v>
      </c>
      <c r="N11" s="4">
        <v>0</v>
      </c>
      <c r="O11" s="3">
        <v>0</v>
      </c>
      <c r="P11" s="3">
        <f t="shared" si="0"/>
        <v>148540</v>
      </c>
      <c r="Q11" s="5">
        <v>36039</v>
      </c>
      <c r="R11" s="6" t="s">
        <v>28</v>
      </c>
      <c r="S11" t="s">
        <v>82</v>
      </c>
    </row>
    <row r="12" spans="1:19" x14ac:dyDescent="0.25">
      <c r="A12" t="s">
        <v>19</v>
      </c>
      <c r="B12" t="s">
        <v>43</v>
      </c>
      <c r="C12" t="s">
        <v>44</v>
      </c>
      <c r="D12" t="s">
        <v>45</v>
      </c>
      <c r="E12" t="s">
        <v>23</v>
      </c>
      <c r="F12" t="s">
        <v>81</v>
      </c>
      <c r="G12" t="s">
        <v>19</v>
      </c>
      <c r="H12" s="7" t="s">
        <v>25</v>
      </c>
      <c r="I12" t="s">
        <v>26</v>
      </c>
      <c r="J12" t="s">
        <v>27</v>
      </c>
      <c r="K12" s="3">
        <v>654381</v>
      </c>
      <c r="L12" s="4">
        <v>20</v>
      </c>
      <c r="M12" s="3">
        <v>84398</v>
      </c>
      <c r="N12" s="4">
        <v>0</v>
      </c>
      <c r="O12" s="3">
        <v>0</v>
      </c>
      <c r="P12" s="3">
        <f t="shared" si="0"/>
        <v>84398</v>
      </c>
      <c r="Q12" s="5">
        <v>42083</v>
      </c>
      <c r="R12" s="6" t="s">
        <v>28</v>
      </c>
      <c r="S12" t="s">
        <v>82</v>
      </c>
    </row>
    <row r="13" spans="1:19" x14ac:dyDescent="0.25">
      <c r="A13" t="s">
        <v>39</v>
      </c>
      <c r="B13" t="s">
        <v>106</v>
      </c>
      <c r="C13" t="s">
        <v>107</v>
      </c>
      <c r="D13" t="s">
        <v>108</v>
      </c>
      <c r="E13" t="s">
        <v>23</v>
      </c>
      <c r="F13" t="s">
        <v>35</v>
      </c>
      <c r="G13" t="s">
        <v>39</v>
      </c>
      <c r="H13" s="7">
        <v>9</v>
      </c>
      <c r="J13" t="s">
        <v>27</v>
      </c>
      <c r="K13" s="3">
        <v>572065</v>
      </c>
      <c r="L13" s="4">
        <v>0</v>
      </c>
      <c r="M13" s="3">
        <v>0</v>
      </c>
      <c r="N13" s="4">
        <v>0</v>
      </c>
      <c r="O13" s="3">
        <v>0</v>
      </c>
      <c r="P13" s="3">
        <f t="shared" si="0"/>
        <v>0</v>
      </c>
      <c r="Q13" s="5">
        <v>43878</v>
      </c>
      <c r="R13" s="6" t="s">
        <v>28</v>
      </c>
      <c r="S13" t="s">
        <v>82</v>
      </c>
    </row>
    <row r="14" spans="1:19" x14ac:dyDescent="0.25">
      <c r="A14" t="s">
        <v>19</v>
      </c>
      <c r="B14" t="s">
        <v>103</v>
      </c>
      <c r="C14" t="s">
        <v>104</v>
      </c>
      <c r="D14" t="s">
        <v>105</v>
      </c>
      <c r="E14" t="s">
        <v>23</v>
      </c>
      <c r="F14" t="s">
        <v>35</v>
      </c>
      <c r="G14" t="s">
        <v>19</v>
      </c>
      <c r="H14" s="7">
        <v>9</v>
      </c>
      <c r="J14" t="s">
        <v>27</v>
      </c>
      <c r="K14" s="3">
        <v>505381</v>
      </c>
      <c r="L14" s="4">
        <v>15</v>
      </c>
      <c r="M14" s="3">
        <v>63298</v>
      </c>
      <c r="N14" s="4">
        <v>0</v>
      </c>
      <c r="O14" s="3">
        <v>0</v>
      </c>
      <c r="P14" s="3">
        <f t="shared" si="0"/>
        <v>63298</v>
      </c>
      <c r="Q14" s="5">
        <v>43875</v>
      </c>
      <c r="R14" s="6" t="s">
        <v>28</v>
      </c>
      <c r="S14" t="s">
        <v>82</v>
      </c>
    </row>
    <row r="15" spans="1:19" x14ac:dyDescent="0.25">
      <c r="A15" t="s">
        <v>39</v>
      </c>
      <c r="B15" t="s">
        <v>46</v>
      </c>
      <c r="C15" t="s">
        <v>47</v>
      </c>
      <c r="D15" t="s">
        <v>48</v>
      </c>
      <c r="E15" t="s">
        <v>23</v>
      </c>
      <c r="F15" t="s">
        <v>84</v>
      </c>
      <c r="G15" t="s">
        <v>39</v>
      </c>
      <c r="H15" s="7" t="s">
        <v>25</v>
      </c>
      <c r="I15" t="s">
        <v>26</v>
      </c>
      <c r="J15" t="s">
        <v>27</v>
      </c>
      <c r="K15" s="3">
        <v>1025832</v>
      </c>
      <c r="L15" s="4">
        <v>16</v>
      </c>
      <c r="M15" s="3">
        <v>111362</v>
      </c>
      <c r="N15" s="4">
        <v>0</v>
      </c>
      <c r="O15" s="3">
        <v>0</v>
      </c>
      <c r="P15" s="3">
        <f t="shared" si="0"/>
        <v>111362</v>
      </c>
      <c r="Q15" s="5">
        <v>41904</v>
      </c>
      <c r="R15" s="6" t="s">
        <v>28</v>
      </c>
      <c r="S15" t="s">
        <v>82</v>
      </c>
    </row>
    <row r="16" spans="1:19" x14ac:dyDescent="0.25">
      <c r="A16" t="s">
        <v>19</v>
      </c>
      <c r="B16" t="s">
        <v>49</v>
      </c>
      <c r="C16" t="s">
        <v>50</v>
      </c>
      <c r="D16" t="s">
        <v>51</v>
      </c>
      <c r="E16" t="s">
        <v>23</v>
      </c>
      <c r="F16" t="s">
        <v>24</v>
      </c>
      <c r="G16" t="s">
        <v>19</v>
      </c>
      <c r="H16" s="7" t="s">
        <v>25</v>
      </c>
      <c r="I16" t="s">
        <v>26</v>
      </c>
      <c r="J16" t="s">
        <v>27</v>
      </c>
      <c r="K16" s="3">
        <v>753212</v>
      </c>
      <c r="L16" s="4">
        <v>14</v>
      </c>
      <c r="M16" s="3">
        <v>75475</v>
      </c>
      <c r="N16" s="4">
        <v>0</v>
      </c>
      <c r="O16" s="3">
        <v>0</v>
      </c>
      <c r="P16" s="3">
        <f t="shared" si="0"/>
        <v>75475</v>
      </c>
      <c r="Q16" s="5">
        <v>29587</v>
      </c>
      <c r="R16" s="6" t="s">
        <v>28</v>
      </c>
      <c r="S16" t="s">
        <v>82</v>
      </c>
    </row>
    <row r="17" spans="1:19" x14ac:dyDescent="0.25">
      <c r="A17" t="s">
        <v>19</v>
      </c>
      <c r="B17" t="s">
        <v>137</v>
      </c>
      <c r="C17" t="s">
        <v>138</v>
      </c>
      <c r="D17" t="s">
        <v>140</v>
      </c>
      <c r="E17" t="s">
        <v>139</v>
      </c>
      <c r="F17" t="s">
        <v>35</v>
      </c>
      <c r="G17" t="s">
        <v>19</v>
      </c>
      <c r="H17" s="7">
        <v>9</v>
      </c>
      <c r="J17" t="s">
        <v>27</v>
      </c>
      <c r="K17" s="3">
        <v>269886</v>
      </c>
      <c r="L17" s="4">
        <v>5</v>
      </c>
      <c r="M17" s="3">
        <v>19886</v>
      </c>
      <c r="N17" s="4">
        <v>0</v>
      </c>
      <c r="O17" s="3">
        <v>0</v>
      </c>
      <c r="P17" s="3">
        <f>M17+N17</f>
        <v>19886</v>
      </c>
      <c r="Q17" s="5">
        <v>44707</v>
      </c>
      <c r="R17" s="6" t="s">
        <v>141</v>
      </c>
      <c r="S17" t="s">
        <v>82</v>
      </c>
    </row>
    <row r="18" spans="1:19" x14ac:dyDescent="0.25">
      <c r="A18" t="s">
        <v>19</v>
      </c>
      <c r="B18" t="s">
        <v>142</v>
      </c>
      <c r="C18" t="s">
        <v>143</v>
      </c>
      <c r="D18" t="s">
        <v>144</v>
      </c>
      <c r="E18" t="s">
        <v>23</v>
      </c>
      <c r="F18" t="s">
        <v>35</v>
      </c>
      <c r="G18" t="s">
        <v>19</v>
      </c>
      <c r="H18" s="7">
        <v>9</v>
      </c>
      <c r="J18" t="s">
        <v>27</v>
      </c>
      <c r="K18" s="3">
        <v>366667</v>
      </c>
      <c r="L18" s="4">
        <v>0</v>
      </c>
      <c r="M18" s="3">
        <v>0</v>
      </c>
      <c r="N18" s="4">
        <v>0</v>
      </c>
      <c r="O18" s="3">
        <v>0</v>
      </c>
      <c r="P18" s="3">
        <v>0</v>
      </c>
      <c r="Q18" s="5">
        <v>44721</v>
      </c>
      <c r="R18" s="6" t="s">
        <v>141</v>
      </c>
      <c r="S18" t="s">
        <v>82</v>
      </c>
    </row>
    <row r="19" spans="1:19" x14ac:dyDescent="0.25">
      <c r="A19" t="s">
        <v>19</v>
      </c>
      <c r="B19" t="s">
        <v>52</v>
      </c>
      <c r="C19" t="s">
        <v>53</v>
      </c>
      <c r="D19" t="s">
        <v>54</v>
      </c>
      <c r="E19" t="s">
        <v>23</v>
      </c>
      <c r="F19" t="s">
        <v>30</v>
      </c>
      <c r="G19" t="s">
        <v>19</v>
      </c>
      <c r="H19" s="7" t="s">
        <v>25</v>
      </c>
      <c r="I19" t="s">
        <v>26</v>
      </c>
      <c r="J19" t="s">
        <v>27</v>
      </c>
      <c r="K19" s="3">
        <v>788822</v>
      </c>
      <c r="L19" s="4">
        <v>15</v>
      </c>
      <c r="M19" s="3">
        <v>79556</v>
      </c>
      <c r="N19" s="4">
        <v>0</v>
      </c>
      <c r="O19" s="3">
        <v>0</v>
      </c>
      <c r="P19" s="3">
        <f t="shared" si="0"/>
        <v>79556</v>
      </c>
      <c r="Q19" s="5">
        <v>29587</v>
      </c>
      <c r="R19" s="6" t="s">
        <v>28</v>
      </c>
      <c r="S19" t="s">
        <v>82</v>
      </c>
    </row>
    <row r="20" spans="1:19" x14ac:dyDescent="0.25">
      <c r="A20" t="s">
        <v>39</v>
      </c>
      <c r="B20" t="s">
        <v>62</v>
      </c>
      <c r="C20" t="s">
        <v>63</v>
      </c>
      <c r="D20" t="s">
        <v>64</v>
      </c>
      <c r="E20" t="s">
        <v>23</v>
      </c>
      <c r="F20" t="s">
        <v>35</v>
      </c>
      <c r="G20" t="s">
        <v>39</v>
      </c>
      <c r="H20" s="7" t="s">
        <v>25</v>
      </c>
      <c r="I20" t="s">
        <v>26</v>
      </c>
      <c r="J20" t="s">
        <v>27</v>
      </c>
      <c r="K20" s="3">
        <v>945592</v>
      </c>
      <c r="L20" s="4">
        <v>8</v>
      </c>
      <c r="M20" s="3">
        <v>56214</v>
      </c>
      <c r="N20" s="4">
        <v>0</v>
      </c>
      <c r="O20" s="3">
        <v>0</v>
      </c>
      <c r="P20" s="3">
        <f t="shared" si="0"/>
        <v>56214</v>
      </c>
      <c r="Q20" s="5">
        <v>32123</v>
      </c>
      <c r="R20" s="6" t="s">
        <v>28</v>
      </c>
      <c r="S20" t="s">
        <v>82</v>
      </c>
    </row>
    <row r="21" spans="1:19" x14ac:dyDescent="0.25">
      <c r="A21" t="s">
        <v>19</v>
      </c>
      <c r="B21" t="s">
        <v>65</v>
      </c>
      <c r="C21" t="s">
        <v>66</v>
      </c>
      <c r="D21" t="s">
        <v>67</v>
      </c>
      <c r="E21" t="s">
        <v>23</v>
      </c>
      <c r="F21" t="s">
        <v>83</v>
      </c>
      <c r="G21" t="s">
        <v>19</v>
      </c>
      <c r="H21" s="7" t="s">
        <v>25</v>
      </c>
      <c r="I21" t="s">
        <v>26</v>
      </c>
      <c r="J21" t="s">
        <v>27</v>
      </c>
      <c r="K21" s="3">
        <v>572699</v>
      </c>
      <c r="L21" s="4">
        <v>10</v>
      </c>
      <c r="M21" s="3">
        <v>42199</v>
      </c>
      <c r="N21" s="4">
        <v>0</v>
      </c>
      <c r="O21" s="3">
        <v>0</v>
      </c>
      <c r="P21" s="3">
        <f t="shared" si="0"/>
        <v>42199</v>
      </c>
      <c r="Q21" s="5">
        <v>42095</v>
      </c>
      <c r="R21" s="6" t="s">
        <v>28</v>
      </c>
      <c r="S21" t="s">
        <v>82</v>
      </c>
    </row>
    <row r="22" spans="1:19" x14ac:dyDescent="0.25">
      <c r="A22" t="s">
        <v>19</v>
      </c>
      <c r="B22" t="s">
        <v>68</v>
      </c>
      <c r="C22" t="s">
        <v>69</v>
      </c>
      <c r="D22" t="s">
        <v>70</v>
      </c>
      <c r="E22" t="s">
        <v>23</v>
      </c>
      <c r="F22" t="s">
        <v>24</v>
      </c>
      <c r="G22" t="s">
        <v>19</v>
      </c>
      <c r="H22" s="7" t="s">
        <v>25</v>
      </c>
      <c r="I22" t="s">
        <v>26</v>
      </c>
      <c r="J22" t="s">
        <v>27</v>
      </c>
      <c r="K22" s="3">
        <v>809319</v>
      </c>
      <c r="L22" s="4">
        <v>14</v>
      </c>
      <c r="M22" s="3">
        <v>81097</v>
      </c>
      <c r="N22" s="4">
        <v>0</v>
      </c>
      <c r="O22" s="3">
        <v>0</v>
      </c>
      <c r="P22" s="3">
        <f t="shared" si="0"/>
        <v>81097</v>
      </c>
      <c r="Q22" s="5">
        <v>29587</v>
      </c>
      <c r="R22" s="6" t="s">
        <v>28</v>
      </c>
      <c r="S22" t="s">
        <v>82</v>
      </c>
    </row>
    <row r="23" spans="1:19" x14ac:dyDescent="0.25">
      <c r="A23" t="s">
        <v>29</v>
      </c>
      <c r="B23" t="s">
        <v>63</v>
      </c>
      <c r="C23" t="s">
        <v>71</v>
      </c>
      <c r="D23" t="s">
        <v>72</v>
      </c>
      <c r="E23" t="s">
        <v>23</v>
      </c>
      <c r="F23" t="s">
        <v>35</v>
      </c>
      <c r="G23" t="s">
        <v>29</v>
      </c>
      <c r="H23" s="7" t="s">
        <v>25</v>
      </c>
      <c r="I23" t="s">
        <v>26</v>
      </c>
      <c r="J23" t="s">
        <v>27</v>
      </c>
      <c r="K23" s="3">
        <v>806045</v>
      </c>
      <c r="L23" s="4">
        <v>34</v>
      </c>
      <c r="M23" s="3">
        <v>171591</v>
      </c>
      <c r="N23" s="4">
        <v>0</v>
      </c>
      <c r="O23" s="3">
        <v>0</v>
      </c>
      <c r="P23" s="3">
        <f t="shared" si="0"/>
        <v>171591</v>
      </c>
      <c r="Q23" s="5">
        <v>34768</v>
      </c>
      <c r="R23" s="6" t="s">
        <v>28</v>
      </c>
      <c r="S23" t="s">
        <v>82</v>
      </c>
    </row>
    <row r="24" spans="1:19" x14ac:dyDescent="0.25">
      <c r="A24" t="s">
        <v>29</v>
      </c>
      <c r="B24" t="s">
        <v>95</v>
      </c>
      <c r="C24" t="s">
        <v>113</v>
      </c>
      <c r="D24" t="s">
        <v>114</v>
      </c>
      <c r="E24" t="s">
        <v>23</v>
      </c>
      <c r="F24" t="s">
        <v>35</v>
      </c>
      <c r="G24" t="s">
        <v>29</v>
      </c>
      <c r="H24" s="7">
        <v>9</v>
      </c>
      <c r="J24" t="s">
        <v>27</v>
      </c>
      <c r="K24" s="3">
        <v>805251</v>
      </c>
      <c r="L24" s="4">
        <v>36</v>
      </c>
      <c r="M24" s="3">
        <v>179261</v>
      </c>
      <c r="N24" s="4">
        <v>0</v>
      </c>
      <c r="O24" s="3">
        <v>0</v>
      </c>
      <c r="P24" s="3">
        <f t="shared" si="0"/>
        <v>179261</v>
      </c>
      <c r="Q24" s="5">
        <v>44385</v>
      </c>
      <c r="R24" s="6" t="s">
        <v>28</v>
      </c>
      <c r="S24" t="s">
        <v>82</v>
      </c>
    </row>
    <row r="25" spans="1:19" x14ac:dyDescent="0.25">
      <c r="A25" t="s">
        <v>39</v>
      </c>
      <c r="B25" t="s">
        <v>95</v>
      </c>
      <c r="C25" t="s">
        <v>96</v>
      </c>
      <c r="D25" t="s">
        <v>97</v>
      </c>
      <c r="E25" t="s">
        <v>23</v>
      </c>
      <c r="F25" t="s">
        <v>35</v>
      </c>
      <c r="G25" t="s">
        <v>39</v>
      </c>
      <c r="H25" s="7" t="s">
        <v>25</v>
      </c>
      <c r="J25" t="s">
        <v>27</v>
      </c>
      <c r="K25" s="3">
        <v>581139</v>
      </c>
      <c r="L25" s="4">
        <v>12</v>
      </c>
      <c r="M25" s="3">
        <v>50639</v>
      </c>
      <c r="N25" s="4">
        <v>0</v>
      </c>
      <c r="O25" s="3">
        <v>0</v>
      </c>
      <c r="P25" s="3">
        <f t="shared" si="0"/>
        <v>50639</v>
      </c>
      <c r="Q25" s="5">
        <v>43558</v>
      </c>
      <c r="R25" s="6" t="s">
        <v>28</v>
      </c>
      <c r="S25" t="s">
        <v>82</v>
      </c>
    </row>
    <row r="26" spans="1:19" x14ac:dyDescent="0.25">
      <c r="A26" t="s">
        <v>29</v>
      </c>
      <c r="B26" t="s">
        <v>73</v>
      </c>
      <c r="C26" t="s">
        <v>74</v>
      </c>
      <c r="D26" t="s">
        <v>75</v>
      </c>
      <c r="E26" t="s">
        <v>23</v>
      </c>
      <c r="F26" t="s">
        <v>24</v>
      </c>
      <c r="G26" t="s">
        <v>29</v>
      </c>
      <c r="H26" s="7" t="s">
        <v>25</v>
      </c>
      <c r="I26" t="s">
        <v>26</v>
      </c>
      <c r="J26" t="s">
        <v>27</v>
      </c>
      <c r="K26" s="3">
        <v>865467</v>
      </c>
      <c r="L26" s="4">
        <v>34</v>
      </c>
      <c r="M26" s="3">
        <v>184241</v>
      </c>
      <c r="N26" s="4">
        <v>0</v>
      </c>
      <c r="O26" s="3">
        <v>0</v>
      </c>
      <c r="P26" s="3">
        <f t="shared" si="0"/>
        <v>184241</v>
      </c>
      <c r="Q26" s="5">
        <v>29587</v>
      </c>
      <c r="R26" s="6" t="s">
        <v>28</v>
      </c>
      <c r="S26" t="s">
        <v>82</v>
      </c>
    </row>
    <row r="27" spans="1:19" x14ac:dyDescent="0.25">
      <c r="A27" t="s">
        <v>19</v>
      </c>
      <c r="B27" t="s">
        <v>76</v>
      </c>
      <c r="C27" t="s">
        <v>77</v>
      </c>
      <c r="D27" t="s">
        <v>78</v>
      </c>
      <c r="E27" t="s">
        <v>23</v>
      </c>
      <c r="F27" t="s">
        <v>24</v>
      </c>
      <c r="G27" t="s">
        <v>19</v>
      </c>
      <c r="H27" s="7" t="s">
        <v>25</v>
      </c>
      <c r="I27" t="s">
        <v>26</v>
      </c>
      <c r="J27" t="s">
        <v>27</v>
      </c>
      <c r="K27" s="3">
        <v>805544</v>
      </c>
      <c r="L27" s="4">
        <v>34</v>
      </c>
      <c r="M27" s="3">
        <v>171484</v>
      </c>
      <c r="N27" s="4">
        <v>0</v>
      </c>
      <c r="O27" s="3">
        <v>0</v>
      </c>
      <c r="P27" s="3">
        <f>M27+N27</f>
        <v>171484</v>
      </c>
      <c r="Q27" s="5">
        <v>33970</v>
      </c>
      <c r="R27" s="6" t="s">
        <v>28</v>
      </c>
      <c r="S27" t="s">
        <v>82</v>
      </c>
    </row>
    <row r="28" spans="1:19" x14ac:dyDescent="0.25">
      <c r="A28" t="s">
        <v>19</v>
      </c>
      <c r="B28" t="s">
        <v>145</v>
      </c>
      <c r="C28" t="s">
        <v>146</v>
      </c>
      <c r="D28" t="s">
        <v>147</v>
      </c>
      <c r="E28" t="s">
        <v>23</v>
      </c>
      <c r="F28" t="s">
        <v>35</v>
      </c>
      <c r="G28" t="s">
        <v>19</v>
      </c>
      <c r="H28" s="7">
        <v>9</v>
      </c>
      <c r="J28" t="s">
        <v>27</v>
      </c>
      <c r="K28" s="3">
        <v>366667</v>
      </c>
      <c r="L28" s="4">
        <v>0</v>
      </c>
      <c r="M28" s="3">
        <v>0</v>
      </c>
      <c r="N28" s="4">
        <v>0</v>
      </c>
      <c r="O28" s="3"/>
      <c r="P28" s="3">
        <f>M28+N28</f>
        <v>0</v>
      </c>
      <c r="Q28" s="5">
        <v>44721</v>
      </c>
      <c r="R28" s="6" t="s">
        <v>141</v>
      </c>
      <c r="S28" t="s">
        <v>82</v>
      </c>
    </row>
    <row r="29" spans="1:19" x14ac:dyDescent="0.25">
      <c r="A29" t="s">
        <v>19</v>
      </c>
      <c r="B29" t="s">
        <v>79</v>
      </c>
      <c r="C29" t="s">
        <v>44</v>
      </c>
      <c r="D29" t="s">
        <v>80</v>
      </c>
      <c r="E29" t="s">
        <v>23</v>
      </c>
      <c r="F29" t="s">
        <v>81</v>
      </c>
      <c r="G29" t="s">
        <v>19</v>
      </c>
      <c r="H29" s="7" t="s">
        <v>25</v>
      </c>
      <c r="I29" t="s">
        <v>26</v>
      </c>
      <c r="J29" t="s">
        <v>27</v>
      </c>
      <c r="K29" s="3">
        <v>740333</v>
      </c>
      <c r="L29" s="4">
        <v>14</v>
      </c>
      <c r="M29" s="3">
        <v>74185</v>
      </c>
      <c r="N29" s="4">
        <v>0</v>
      </c>
      <c r="O29" s="3">
        <v>0</v>
      </c>
      <c r="P29" s="3">
        <f t="shared" si="0"/>
        <v>74185</v>
      </c>
      <c r="Q29" s="5">
        <v>29587</v>
      </c>
      <c r="R29" s="6" t="s">
        <v>28</v>
      </c>
      <c r="S29" t="s">
        <v>82</v>
      </c>
    </row>
  </sheetData>
  <mergeCells count="1">
    <mergeCell ref="A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A4" sqref="A4:T29"/>
    </sheetView>
  </sheetViews>
  <sheetFormatPr baseColWidth="10" defaultRowHeight="15" x14ac:dyDescent="0.25"/>
  <sheetData>
    <row r="1" spans="1:19" x14ac:dyDescent="0.25">
      <c r="A1" s="9" t="s">
        <v>149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19</v>
      </c>
      <c r="B4" t="s">
        <v>125</v>
      </c>
      <c r="C4" t="s">
        <v>113</v>
      </c>
      <c r="D4" t="s">
        <v>126</v>
      </c>
      <c r="E4" t="s">
        <v>23</v>
      </c>
      <c r="F4" t="s">
        <v>35</v>
      </c>
      <c r="G4" t="s">
        <v>19</v>
      </c>
      <c r="H4">
        <v>9</v>
      </c>
      <c r="J4" t="s">
        <v>27</v>
      </c>
      <c r="K4" s="8">
        <v>563636</v>
      </c>
      <c r="L4">
        <v>16</v>
      </c>
      <c r="M4">
        <v>63636</v>
      </c>
      <c r="N4" s="8">
        <v>0</v>
      </c>
      <c r="O4">
        <v>0</v>
      </c>
      <c r="P4">
        <f>M4+N4</f>
        <v>63636</v>
      </c>
      <c r="Q4" t="s">
        <v>127</v>
      </c>
      <c r="R4" s="5">
        <v>44804</v>
      </c>
      <c r="S4" t="s">
        <v>82</v>
      </c>
    </row>
    <row r="5" spans="1:19" x14ac:dyDescent="0.25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19</v>
      </c>
      <c r="H5" s="7" t="s">
        <v>25</v>
      </c>
      <c r="I5" t="s">
        <v>26</v>
      </c>
      <c r="J5" t="s">
        <v>27</v>
      </c>
      <c r="K5" s="3">
        <v>784327</v>
      </c>
      <c r="L5" s="4">
        <v>0</v>
      </c>
      <c r="M5" s="3">
        <v>0</v>
      </c>
      <c r="N5" s="4">
        <v>0</v>
      </c>
      <c r="O5" s="3">
        <v>0</v>
      </c>
      <c r="P5" s="3">
        <f>M5+N5</f>
        <v>0</v>
      </c>
      <c r="Q5" s="5">
        <v>33329</v>
      </c>
      <c r="R5" s="6" t="s">
        <v>28</v>
      </c>
      <c r="S5" t="s">
        <v>82</v>
      </c>
    </row>
    <row r="6" spans="1:19" x14ac:dyDescent="0.25">
      <c r="A6" t="s">
        <v>31</v>
      </c>
      <c r="B6" t="s">
        <v>32</v>
      </c>
      <c r="C6" t="s">
        <v>33</v>
      </c>
      <c r="D6" t="s">
        <v>34</v>
      </c>
      <c r="E6" t="s">
        <v>23</v>
      </c>
      <c r="F6" t="s">
        <v>35</v>
      </c>
      <c r="G6" t="s">
        <v>31</v>
      </c>
      <c r="H6" s="7" t="s">
        <v>25</v>
      </c>
      <c r="I6" t="s">
        <v>26</v>
      </c>
      <c r="J6" t="s">
        <v>27</v>
      </c>
      <c r="K6" s="3">
        <v>2108371</v>
      </c>
      <c r="L6" s="4">
        <v>0</v>
      </c>
      <c r="M6" s="3">
        <v>0</v>
      </c>
      <c r="N6" s="4">
        <v>0</v>
      </c>
      <c r="O6" s="3">
        <v>0</v>
      </c>
      <c r="P6" s="3">
        <f t="shared" ref="P6:P29" si="0">M6+N6</f>
        <v>0</v>
      </c>
      <c r="Q6" s="5">
        <v>41640</v>
      </c>
      <c r="R6" s="6" t="s">
        <v>28</v>
      </c>
      <c r="S6" t="s">
        <v>82</v>
      </c>
    </row>
    <row r="7" spans="1:19" x14ac:dyDescent="0.25">
      <c r="A7" t="s">
        <v>19</v>
      </c>
      <c r="B7" t="s">
        <v>109</v>
      </c>
      <c r="C7" t="s">
        <v>110</v>
      </c>
      <c r="D7" t="s">
        <v>111</v>
      </c>
      <c r="E7" t="s">
        <v>23</v>
      </c>
      <c r="F7" t="s">
        <v>35</v>
      </c>
      <c r="G7" t="s">
        <v>19</v>
      </c>
      <c r="H7" s="7">
        <v>9</v>
      </c>
      <c r="J7" t="s">
        <v>27</v>
      </c>
      <c r="K7" s="3">
        <v>1071248</v>
      </c>
      <c r="L7" s="4">
        <v>15</v>
      </c>
      <c r="M7" s="3">
        <v>63298</v>
      </c>
      <c r="N7" s="4">
        <v>0</v>
      </c>
      <c r="O7" s="3">
        <v>0</v>
      </c>
      <c r="P7" s="3">
        <f t="shared" si="0"/>
        <v>63298</v>
      </c>
      <c r="Q7" s="5">
        <v>44390</v>
      </c>
      <c r="R7" s="6" t="s">
        <v>28</v>
      </c>
      <c r="S7" t="s">
        <v>82</v>
      </c>
    </row>
    <row r="8" spans="1:19" x14ac:dyDescent="0.25">
      <c r="A8" t="s">
        <v>19</v>
      </c>
      <c r="B8" t="s">
        <v>36</v>
      </c>
      <c r="C8" t="s">
        <v>37</v>
      </c>
      <c r="D8" t="s">
        <v>38</v>
      </c>
      <c r="E8" t="s">
        <v>23</v>
      </c>
      <c r="F8" t="s">
        <v>35</v>
      </c>
      <c r="G8" t="s">
        <v>19</v>
      </c>
      <c r="H8" s="7" t="s">
        <v>25</v>
      </c>
      <c r="I8" t="s">
        <v>26</v>
      </c>
      <c r="J8" t="s">
        <v>27</v>
      </c>
      <c r="K8" s="3">
        <v>1105007</v>
      </c>
      <c r="L8" s="4">
        <v>23</v>
      </c>
      <c r="M8" s="3">
        <v>97057</v>
      </c>
      <c r="N8" s="4">
        <v>0</v>
      </c>
      <c r="O8" s="3">
        <v>0</v>
      </c>
      <c r="P8" s="3">
        <f t="shared" si="0"/>
        <v>97057</v>
      </c>
      <c r="Q8" s="5">
        <v>38909</v>
      </c>
      <c r="R8" s="6" t="s">
        <v>28</v>
      </c>
      <c r="S8" t="s">
        <v>82</v>
      </c>
    </row>
    <row r="9" spans="1:19" x14ac:dyDescent="0.25">
      <c r="A9" t="s">
        <v>19</v>
      </c>
      <c r="B9" t="s">
        <v>90</v>
      </c>
      <c r="C9" t="s">
        <v>91</v>
      </c>
      <c r="D9" t="s">
        <v>92</v>
      </c>
      <c r="E9" t="s">
        <v>23</v>
      </c>
      <c r="F9" t="s">
        <v>93</v>
      </c>
      <c r="G9" t="s">
        <v>19</v>
      </c>
      <c r="H9" s="7">
        <v>9</v>
      </c>
      <c r="J9" t="s">
        <v>27</v>
      </c>
      <c r="K9" s="3">
        <v>1083908</v>
      </c>
      <c r="L9" s="4">
        <v>18</v>
      </c>
      <c r="M9" s="3">
        <v>75958</v>
      </c>
      <c r="N9" s="4">
        <v>0</v>
      </c>
      <c r="O9" s="3">
        <v>0</v>
      </c>
      <c r="P9" s="3">
        <f t="shared" si="0"/>
        <v>75958</v>
      </c>
      <c r="Q9" s="5">
        <v>43344</v>
      </c>
      <c r="R9" s="6" t="s">
        <v>28</v>
      </c>
      <c r="S9" t="s">
        <v>82</v>
      </c>
    </row>
    <row r="10" spans="1:19" x14ac:dyDescent="0.25">
      <c r="A10" t="s">
        <v>31</v>
      </c>
      <c r="B10" t="s">
        <v>55</v>
      </c>
      <c r="C10" t="s">
        <v>85</v>
      </c>
      <c r="D10" t="s">
        <v>86</v>
      </c>
      <c r="E10" t="s">
        <v>23</v>
      </c>
      <c r="F10" t="s">
        <v>87</v>
      </c>
      <c r="G10" t="s">
        <v>31</v>
      </c>
      <c r="H10" s="7" t="s">
        <v>25</v>
      </c>
      <c r="J10" t="s">
        <v>27</v>
      </c>
      <c r="K10" s="3">
        <v>3073433</v>
      </c>
      <c r="L10" s="4">
        <v>12</v>
      </c>
      <c r="M10" s="3">
        <v>147021</v>
      </c>
      <c r="N10" s="4">
        <v>0</v>
      </c>
      <c r="O10" s="3">
        <v>0</v>
      </c>
      <c r="P10" s="3">
        <f t="shared" si="0"/>
        <v>147021</v>
      </c>
      <c r="Q10" s="5">
        <v>41764</v>
      </c>
      <c r="R10" s="6" t="s">
        <v>28</v>
      </c>
      <c r="S10" t="s">
        <v>82</v>
      </c>
    </row>
    <row r="11" spans="1:19" x14ac:dyDescent="0.25">
      <c r="A11" t="s">
        <v>19</v>
      </c>
      <c r="B11" t="s">
        <v>40</v>
      </c>
      <c r="C11" t="s">
        <v>41</v>
      </c>
      <c r="D11" t="s">
        <v>42</v>
      </c>
      <c r="E11" t="s">
        <v>23</v>
      </c>
      <c r="F11" t="s">
        <v>24</v>
      </c>
      <c r="G11" t="s">
        <v>19</v>
      </c>
      <c r="H11" s="7" t="s">
        <v>25</v>
      </c>
      <c r="I11" t="s">
        <v>26</v>
      </c>
      <c r="J11" t="s">
        <v>27</v>
      </c>
      <c r="K11" s="3">
        <v>1795019</v>
      </c>
      <c r="L11" s="4">
        <v>27</v>
      </c>
      <c r="M11" s="3">
        <v>182299</v>
      </c>
      <c r="N11" s="4">
        <v>0</v>
      </c>
      <c r="O11" s="3">
        <v>0</v>
      </c>
      <c r="P11" s="3">
        <f t="shared" si="0"/>
        <v>182299</v>
      </c>
      <c r="Q11" s="5">
        <v>36039</v>
      </c>
      <c r="R11" s="6" t="s">
        <v>28</v>
      </c>
      <c r="S11" t="s">
        <v>82</v>
      </c>
    </row>
    <row r="12" spans="1:19" x14ac:dyDescent="0.25">
      <c r="A12" t="s">
        <v>19</v>
      </c>
      <c r="B12" t="s">
        <v>43</v>
      </c>
      <c r="C12" t="s">
        <v>44</v>
      </c>
      <c r="D12" t="s">
        <v>45</v>
      </c>
      <c r="E12" t="s">
        <v>23</v>
      </c>
      <c r="F12" t="s">
        <v>81</v>
      </c>
      <c r="G12" t="s">
        <v>19</v>
      </c>
      <c r="H12" s="7" t="s">
        <v>25</v>
      </c>
      <c r="I12" t="s">
        <v>26</v>
      </c>
      <c r="J12" t="s">
        <v>27</v>
      </c>
      <c r="K12" s="3">
        <v>1096568</v>
      </c>
      <c r="L12" s="4">
        <v>21</v>
      </c>
      <c r="M12" s="3">
        <v>88618</v>
      </c>
      <c r="N12" s="4">
        <v>0</v>
      </c>
      <c r="O12" s="3">
        <v>0</v>
      </c>
      <c r="P12" s="3">
        <f t="shared" si="0"/>
        <v>88618</v>
      </c>
      <c r="Q12" s="5">
        <v>42083</v>
      </c>
      <c r="R12" s="6" t="s">
        <v>28</v>
      </c>
      <c r="S12" t="s">
        <v>82</v>
      </c>
    </row>
    <row r="13" spans="1:19" x14ac:dyDescent="0.25">
      <c r="A13" t="s">
        <v>39</v>
      </c>
      <c r="B13" t="s">
        <v>106</v>
      </c>
      <c r="C13" t="s">
        <v>107</v>
      </c>
      <c r="D13" t="s">
        <v>108</v>
      </c>
      <c r="E13" t="s">
        <v>23</v>
      </c>
      <c r="F13" t="s">
        <v>35</v>
      </c>
      <c r="G13" t="s">
        <v>39</v>
      </c>
      <c r="H13" s="7">
        <v>9</v>
      </c>
      <c r="J13" t="s">
        <v>27</v>
      </c>
      <c r="K13" s="3">
        <v>1123328</v>
      </c>
      <c r="L13" s="4">
        <v>5</v>
      </c>
      <c r="M13" s="3">
        <v>36404</v>
      </c>
      <c r="N13" s="4">
        <v>0</v>
      </c>
      <c r="O13" s="3">
        <v>0</v>
      </c>
      <c r="P13" s="3">
        <f t="shared" si="0"/>
        <v>36404</v>
      </c>
      <c r="Q13" s="5">
        <v>43878</v>
      </c>
      <c r="R13" s="6" t="s">
        <v>28</v>
      </c>
      <c r="S13" t="s">
        <v>82</v>
      </c>
    </row>
    <row r="14" spans="1:19" x14ac:dyDescent="0.25">
      <c r="A14" t="s">
        <v>19</v>
      </c>
      <c r="B14" t="s">
        <v>103</v>
      </c>
      <c r="C14" t="s">
        <v>104</v>
      </c>
      <c r="D14" t="s">
        <v>105</v>
      </c>
      <c r="E14" t="s">
        <v>23</v>
      </c>
      <c r="F14" t="s">
        <v>35</v>
      </c>
      <c r="G14" t="s">
        <v>19</v>
      </c>
      <c r="H14" s="7">
        <v>9</v>
      </c>
      <c r="J14" t="s">
        <v>27</v>
      </c>
      <c r="K14" s="3">
        <v>1134537</v>
      </c>
      <c r="L14" s="4">
        <v>30</v>
      </c>
      <c r="M14" s="3">
        <v>126597</v>
      </c>
      <c r="N14" s="4">
        <v>0</v>
      </c>
      <c r="O14" s="3">
        <v>0</v>
      </c>
      <c r="P14" s="3">
        <f t="shared" si="0"/>
        <v>126597</v>
      </c>
      <c r="Q14" s="5">
        <v>43875</v>
      </c>
      <c r="R14" s="6" t="s">
        <v>28</v>
      </c>
      <c r="S14" t="s">
        <v>82</v>
      </c>
    </row>
    <row r="15" spans="1:19" x14ac:dyDescent="0.25">
      <c r="A15" t="s">
        <v>39</v>
      </c>
      <c r="B15" t="s">
        <v>46</v>
      </c>
      <c r="C15" t="s">
        <v>47</v>
      </c>
      <c r="D15" t="s">
        <v>48</v>
      </c>
      <c r="E15" t="s">
        <v>23</v>
      </c>
      <c r="F15" t="s">
        <v>84</v>
      </c>
      <c r="G15" t="s">
        <v>39</v>
      </c>
      <c r="H15" s="7" t="s">
        <v>25</v>
      </c>
      <c r="I15" t="s">
        <v>26</v>
      </c>
      <c r="J15" t="s">
        <v>27</v>
      </c>
      <c r="K15" s="3">
        <v>1745996</v>
      </c>
      <c r="L15" s="4">
        <v>12</v>
      </c>
      <c r="M15" s="3">
        <v>82521</v>
      </c>
      <c r="N15" s="4">
        <v>0</v>
      </c>
      <c r="O15" s="3">
        <v>0</v>
      </c>
      <c r="P15" s="3">
        <f t="shared" si="0"/>
        <v>82521</v>
      </c>
      <c r="Q15" s="5">
        <v>41904</v>
      </c>
      <c r="R15" s="6" t="s">
        <v>28</v>
      </c>
      <c r="S15" t="s">
        <v>82</v>
      </c>
    </row>
    <row r="16" spans="1:19" x14ac:dyDescent="0.25">
      <c r="A16" t="s">
        <v>19</v>
      </c>
      <c r="B16" t="s">
        <v>49</v>
      </c>
      <c r="C16" t="s">
        <v>50</v>
      </c>
      <c r="D16" t="s">
        <v>51</v>
      </c>
      <c r="E16" t="s">
        <v>23</v>
      </c>
      <c r="F16" t="s">
        <v>24</v>
      </c>
      <c r="G16" t="s">
        <v>19</v>
      </c>
      <c r="H16" s="7" t="s">
        <v>25</v>
      </c>
      <c r="I16" t="s">
        <v>26</v>
      </c>
      <c r="J16" t="s">
        <v>27</v>
      </c>
      <c r="K16" s="3">
        <v>1368566</v>
      </c>
      <c r="L16" s="4">
        <v>15</v>
      </c>
      <c r="M16" s="3">
        <v>80866</v>
      </c>
      <c r="N16" s="4">
        <v>0</v>
      </c>
      <c r="O16" s="3">
        <v>0</v>
      </c>
      <c r="P16" s="3">
        <f t="shared" si="0"/>
        <v>80866</v>
      </c>
      <c r="Q16" s="5">
        <v>29587</v>
      </c>
      <c r="R16" s="6" t="s">
        <v>28</v>
      </c>
      <c r="S16" t="s">
        <v>82</v>
      </c>
    </row>
    <row r="17" spans="1:19" x14ac:dyDescent="0.25">
      <c r="A17" t="s">
        <v>19</v>
      </c>
      <c r="B17" t="s">
        <v>137</v>
      </c>
      <c r="C17" t="s">
        <v>138</v>
      </c>
      <c r="D17" t="s">
        <v>140</v>
      </c>
      <c r="E17" t="s">
        <v>139</v>
      </c>
      <c r="F17" t="s">
        <v>35</v>
      </c>
      <c r="G17" t="s">
        <v>19</v>
      </c>
      <c r="H17" s="7">
        <v>9</v>
      </c>
      <c r="J17" t="s">
        <v>27</v>
      </c>
      <c r="K17" s="3">
        <v>123864</v>
      </c>
      <c r="L17" s="4">
        <v>6</v>
      </c>
      <c r="M17" s="3">
        <v>23864</v>
      </c>
      <c r="N17" s="4">
        <v>0</v>
      </c>
      <c r="O17" s="3">
        <v>0</v>
      </c>
      <c r="P17" s="3">
        <f>M17+N17</f>
        <v>23864</v>
      </c>
      <c r="Q17" s="5">
        <v>44707</v>
      </c>
      <c r="R17" s="6" t="s">
        <v>150</v>
      </c>
      <c r="S17" t="s">
        <v>82</v>
      </c>
    </row>
    <row r="18" spans="1:19" x14ac:dyDescent="0.25">
      <c r="A18" t="s">
        <v>19</v>
      </c>
      <c r="B18" t="s">
        <v>142</v>
      </c>
      <c r="C18" t="s">
        <v>143</v>
      </c>
      <c r="D18" t="s">
        <v>144</v>
      </c>
      <c r="E18" t="s">
        <v>23</v>
      </c>
      <c r="F18" t="s">
        <v>35</v>
      </c>
      <c r="G18" t="s">
        <v>19</v>
      </c>
      <c r="H18" s="7">
        <v>9</v>
      </c>
      <c r="J18" t="s">
        <v>27</v>
      </c>
      <c r="K18" s="3">
        <v>127083</v>
      </c>
      <c r="L18" s="4">
        <v>11</v>
      </c>
      <c r="M18" s="3">
        <v>43750</v>
      </c>
      <c r="N18" s="4">
        <v>0</v>
      </c>
      <c r="O18" s="3">
        <v>0</v>
      </c>
      <c r="P18" s="3">
        <f>M18+N18</f>
        <v>43750</v>
      </c>
      <c r="Q18" s="5">
        <v>44721</v>
      </c>
      <c r="R18" s="6" t="s">
        <v>141</v>
      </c>
      <c r="S18" t="s">
        <v>82</v>
      </c>
    </row>
    <row r="19" spans="1:19" x14ac:dyDescent="0.25">
      <c r="A19" t="s">
        <v>19</v>
      </c>
      <c r="B19" t="s">
        <v>52</v>
      </c>
      <c r="C19" t="s">
        <v>53</v>
      </c>
      <c r="D19" t="s">
        <v>54</v>
      </c>
      <c r="E19" t="s">
        <v>23</v>
      </c>
      <c r="F19" t="s">
        <v>30</v>
      </c>
      <c r="G19" t="s">
        <v>19</v>
      </c>
      <c r="H19" s="7" t="s">
        <v>25</v>
      </c>
      <c r="I19" t="s">
        <v>26</v>
      </c>
      <c r="J19" t="s">
        <v>27</v>
      </c>
      <c r="K19" s="3">
        <v>1351700</v>
      </c>
      <c r="L19" s="4">
        <v>16</v>
      </c>
      <c r="M19" s="3">
        <v>84860</v>
      </c>
      <c r="N19" s="4">
        <v>0</v>
      </c>
      <c r="O19" s="3">
        <v>0</v>
      </c>
      <c r="P19" s="3">
        <f t="shared" si="0"/>
        <v>84860</v>
      </c>
      <c r="Q19" s="5">
        <v>29587</v>
      </c>
      <c r="R19" s="6" t="s">
        <v>28</v>
      </c>
      <c r="S19" t="s">
        <v>82</v>
      </c>
    </row>
    <row r="20" spans="1:19" x14ac:dyDescent="0.25">
      <c r="A20" t="s">
        <v>39</v>
      </c>
      <c r="B20" t="s">
        <v>62</v>
      </c>
      <c r="C20" t="s">
        <v>63</v>
      </c>
      <c r="D20" t="s">
        <v>64</v>
      </c>
      <c r="E20" t="s">
        <v>23</v>
      </c>
      <c r="F20" t="s">
        <v>35</v>
      </c>
      <c r="G20" t="s">
        <v>39</v>
      </c>
      <c r="H20" s="7" t="s">
        <v>25</v>
      </c>
      <c r="I20" t="s">
        <v>26</v>
      </c>
      <c r="J20" t="s">
        <v>27</v>
      </c>
      <c r="K20" s="3">
        <v>1734590</v>
      </c>
      <c r="L20" s="4">
        <v>8</v>
      </c>
      <c r="M20" s="3">
        <v>56214</v>
      </c>
      <c r="N20" s="4">
        <v>0</v>
      </c>
      <c r="O20" s="3">
        <v>0</v>
      </c>
      <c r="P20" s="3">
        <f t="shared" si="0"/>
        <v>56214</v>
      </c>
      <c r="Q20" s="5">
        <v>32123</v>
      </c>
      <c r="R20" s="6" t="s">
        <v>28</v>
      </c>
      <c r="S20" t="s">
        <v>82</v>
      </c>
    </row>
    <row r="21" spans="1:19" x14ac:dyDescent="0.25">
      <c r="A21" t="s">
        <v>19</v>
      </c>
      <c r="B21" t="s">
        <v>65</v>
      </c>
      <c r="C21" t="s">
        <v>66</v>
      </c>
      <c r="D21" t="s">
        <v>67</v>
      </c>
      <c r="E21" t="s">
        <v>23</v>
      </c>
      <c r="F21" t="s">
        <v>83</v>
      </c>
      <c r="G21" t="s">
        <v>19</v>
      </c>
      <c r="H21" s="7" t="s">
        <v>25</v>
      </c>
      <c r="I21" t="s">
        <v>26</v>
      </c>
      <c r="J21" t="s">
        <v>27</v>
      </c>
      <c r="K21" s="3">
        <v>1054369</v>
      </c>
      <c r="L21" s="4">
        <v>11</v>
      </c>
      <c r="M21" s="3">
        <v>46419</v>
      </c>
      <c r="N21" s="4">
        <v>0</v>
      </c>
      <c r="O21" s="3">
        <v>0</v>
      </c>
      <c r="P21" s="3">
        <f t="shared" si="0"/>
        <v>46419</v>
      </c>
      <c r="Q21" s="5">
        <v>42095</v>
      </c>
      <c r="R21" s="6" t="s">
        <v>28</v>
      </c>
      <c r="S21" t="s">
        <v>82</v>
      </c>
    </row>
    <row r="22" spans="1:19" x14ac:dyDescent="0.25">
      <c r="A22" t="s">
        <v>19</v>
      </c>
      <c r="B22" t="s">
        <v>68</v>
      </c>
      <c r="C22" t="s">
        <v>69</v>
      </c>
      <c r="D22" t="s">
        <v>70</v>
      </c>
      <c r="E22" t="s">
        <v>23</v>
      </c>
      <c r="F22" t="s">
        <v>24</v>
      </c>
      <c r="G22" t="s">
        <v>19</v>
      </c>
      <c r="H22" s="7" t="s">
        <v>25</v>
      </c>
      <c r="I22" t="s">
        <v>26</v>
      </c>
      <c r="J22" t="s">
        <v>27</v>
      </c>
      <c r="K22" s="3">
        <v>1470512</v>
      </c>
      <c r="L22" s="4">
        <v>15</v>
      </c>
      <c r="M22" s="3">
        <v>86890</v>
      </c>
      <c r="N22" s="4">
        <v>0</v>
      </c>
      <c r="O22" s="3">
        <v>0</v>
      </c>
      <c r="P22" s="3">
        <f t="shared" si="0"/>
        <v>86890</v>
      </c>
      <c r="Q22" s="5">
        <v>29587</v>
      </c>
      <c r="R22" s="6" t="s">
        <v>28</v>
      </c>
      <c r="S22" t="s">
        <v>82</v>
      </c>
    </row>
    <row r="23" spans="1:19" x14ac:dyDescent="0.25">
      <c r="A23" t="s">
        <v>29</v>
      </c>
      <c r="B23" t="s">
        <v>63</v>
      </c>
      <c r="C23" t="s">
        <v>71</v>
      </c>
      <c r="D23" t="s">
        <v>72</v>
      </c>
      <c r="E23" t="s">
        <v>23</v>
      </c>
      <c r="F23" t="s">
        <v>35</v>
      </c>
      <c r="G23" t="s">
        <v>29</v>
      </c>
      <c r="H23" s="7" t="s">
        <v>25</v>
      </c>
      <c r="I23" t="s">
        <v>26</v>
      </c>
      <c r="J23" t="s">
        <v>27</v>
      </c>
      <c r="K23" s="3">
        <v>1387148</v>
      </c>
      <c r="L23" s="4">
        <v>36</v>
      </c>
      <c r="M23" s="3">
        <v>181685</v>
      </c>
      <c r="N23" s="4">
        <v>0</v>
      </c>
      <c r="O23" s="3">
        <v>0</v>
      </c>
      <c r="P23" s="3">
        <f t="shared" si="0"/>
        <v>181685</v>
      </c>
      <c r="Q23" s="5">
        <v>34768</v>
      </c>
      <c r="R23" s="6" t="s">
        <v>28</v>
      </c>
      <c r="S23" t="s">
        <v>82</v>
      </c>
    </row>
    <row r="24" spans="1:19" x14ac:dyDescent="0.25">
      <c r="A24" t="s">
        <v>29</v>
      </c>
      <c r="B24" t="s">
        <v>95</v>
      </c>
      <c r="C24" t="s">
        <v>113</v>
      </c>
      <c r="D24" t="s">
        <v>114</v>
      </c>
      <c r="E24" t="s">
        <v>23</v>
      </c>
      <c r="F24" t="s">
        <v>35</v>
      </c>
      <c r="G24" t="s">
        <v>29</v>
      </c>
      <c r="H24" s="7">
        <v>9</v>
      </c>
      <c r="J24" t="s">
        <v>27</v>
      </c>
      <c r="K24" s="3">
        <v>1358683</v>
      </c>
      <c r="L24" s="4">
        <v>34</v>
      </c>
      <c r="M24" s="3">
        <v>169302</v>
      </c>
      <c r="N24" s="4">
        <v>0</v>
      </c>
      <c r="O24" s="3">
        <v>0</v>
      </c>
      <c r="P24" s="3">
        <f t="shared" si="0"/>
        <v>169302</v>
      </c>
      <c r="Q24" s="5">
        <v>44385</v>
      </c>
      <c r="R24" s="6" t="s">
        <v>28</v>
      </c>
      <c r="S24" t="s">
        <v>82</v>
      </c>
    </row>
    <row r="25" spans="1:19" x14ac:dyDescent="0.25">
      <c r="A25" t="s">
        <v>39</v>
      </c>
      <c r="B25" t="s">
        <v>95</v>
      </c>
      <c r="C25" t="s">
        <v>96</v>
      </c>
      <c r="D25" t="s">
        <v>97</v>
      </c>
      <c r="E25" t="s">
        <v>23</v>
      </c>
      <c r="F25" t="s">
        <v>35</v>
      </c>
      <c r="G25" t="s">
        <v>39</v>
      </c>
      <c r="H25" s="7" t="s">
        <v>25</v>
      </c>
      <c r="J25" t="s">
        <v>27</v>
      </c>
      <c r="K25" s="3">
        <v>757168</v>
      </c>
      <c r="L25" s="4">
        <v>16</v>
      </c>
      <c r="M25" s="3">
        <v>67518</v>
      </c>
      <c r="N25" s="4">
        <v>0</v>
      </c>
      <c r="O25" s="3">
        <v>0</v>
      </c>
      <c r="P25" s="3">
        <f t="shared" si="0"/>
        <v>67518</v>
      </c>
      <c r="Q25" s="5">
        <v>43558</v>
      </c>
      <c r="R25" s="6" t="s">
        <v>28</v>
      </c>
      <c r="S25" t="s">
        <v>82</v>
      </c>
    </row>
    <row r="26" spans="1:19" x14ac:dyDescent="0.25">
      <c r="A26" t="s">
        <v>29</v>
      </c>
      <c r="B26" t="s">
        <v>73</v>
      </c>
      <c r="C26" t="s">
        <v>74</v>
      </c>
      <c r="D26" t="s">
        <v>75</v>
      </c>
      <c r="E26" t="s">
        <v>23</v>
      </c>
      <c r="F26" t="s">
        <v>24</v>
      </c>
      <c r="G26" t="s">
        <v>29</v>
      </c>
      <c r="H26" s="7" t="s">
        <v>25</v>
      </c>
      <c r="I26" t="s">
        <v>26</v>
      </c>
      <c r="J26" t="s">
        <v>27</v>
      </c>
      <c r="K26" s="3">
        <v>1478570</v>
      </c>
      <c r="L26" s="4">
        <v>34</v>
      </c>
      <c r="M26" s="3">
        <v>184241</v>
      </c>
      <c r="N26" s="4">
        <v>0</v>
      </c>
      <c r="O26" s="3">
        <v>0</v>
      </c>
      <c r="P26" s="3">
        <f t="shared" si="0"/>
        <v>184241</v>
      </c>
      <c r="Q26" s="5">
        <v>29587</v>
      </c>
      <c r="R26" s="6" t="s">
        <v>28</v>
      </c>
      <c r="S26" t="s">
        <v>82</v>
      </c>
    </row>
    <row r="27" spans="1:19" x14ac:dyDescent="0.25">
      <c r="A27" t="s">
        <v>19</v>
      </c>
      <c r="B27" t="s">
        <v>76</v>
      </c>
      <c r="C27" t="s">
        <v>77</v>
      </c>
      <c r="D27" t="s">
        <v>78</v>
      </c>
      <c r="E27" t="s">
        <v>23</v>
      </c>
      <c r="F27" t="s">
        <v>24</v>
      </c>
      <c r="G27" t="s">
        <v>19</v>
      </c>
      <c r="H27" s="7" t="s">
        <v>25</v>
      </c>
      <c r="I27" t="s">
        <v>26</v>
      </c>
      <c r="J27" t="s">
        <v>27</v>
      </c>
      <c r="K27" s="3">
        <v>1376198</v>
      </c>
      <c r="L27" s="4">
        <v>34</v>
      </c>
      <c r="M27" s="3">
        <v>171484</v>
      </c>
      <c r="N27" s="4">
        <v>0</v>
      </c>
      <c r="O27" s="3">
        <v>0</v>
      </c>
      <c r="P27" s="3">
        <f>M27+N27</f>
        <v>171484</v>
      </c>
      <c r="Q27" s="5">
        <v>33970</v>
      </c>
      <c r="R27" s="6" t="s">
        <v>28</v>
      </c>
      <c r="S27" t="s">
        <v>82</v>
      </c>
    </row>
    <row r="28" spans="1:19" x14ac:dyDescent="0.25">
      <c r="A28" t="s">
        <v>19</v>
      </c>
      <c r="B28" t="s">
        <v>145</v>
      </c>
      <c r="C28" t="s">
        <v>146</v>
      </c>
      <c r="D28" t="s">
        <v>147</v>
      </c>
      <c r="E28" t="s">
        <v>23</v>
      </c>
      <c r="F28" t="s">
        <v>35</v>
      </c>
      <c r="G28" t="s">
        <v>19</v>
      </c>
      <c r="H28" s="7">
        <v>9</v>
      </c>
      <c r="J28" t="s">
        <v>27</v>
      </c>
      <c r="K28" s="3">
        <v>269886</v>
      </c>
      <c r="L28" s="4">
        <v>5</v>
      </c>
      <c r="M28" s="3">
        <v>19886</v>
      </c>
      <c r="N28" s="4">
        <v>0</v>
      </c>
      <c r="O28" s="3"/>
      <c r="P28" s="3">
        <f>M28+N28</f>
        <v>19886</v>
      </c>
      <c r="Q28" s="5">
        <v>44721</v>
      </c>
      <c r="R28" s="6" t="s">
        <v>141</v>
      </c>
      <c r="S28" t="s">
        <v>82</v>
      </c>
    </row>
    <row r="29" spans="1:19" x14ac:dyDescent="0.25">
      <c r="A29" t="s">
        <v>19</v>
      </c>
      <c r="B29" t="s">
        <v>79</v>
      </c>
      <c r="C29" t="s">
        <v>44</v>
      </c>
      <c r="D29" t="s">
        <v>80</v>
      </c>
      <c r="E29" t="s">
        <v>23</v>
      </c>
      <c r="F29" t="s">
        <v>81</v>
      </c>
      <c r="G29" t="s">
        <v>19</v>
      </c>
      <c r="H29" s="7" t="s">
        <v>25</v>
      </c>
      <c r="I29" t="s">
        <v>26</v>
      </c>
      <c r="J29" t="s">
        <v>27</v>
      </c>
      <c r="K29" s="3">
        <v>1286877</v>
      </c>
      <c r="L29" s="4">
        <v>4</v>
      </c>
      <c r="M29" s="3">
        <v>21196</v>
      </c>
      <c r="N29" s="4">
        <v>0</v>
      </c>
      <c r="O29" s="3">
        <v>0</v>
      </c>
      <c r="P29" s="3">
        <f t="shared" si="0"/>
        <v>21196</v>
      </c>
      <c r="Q29" s="5">
        <v>29587</v>
      </c>
      <c r="R29" s="6" t="s">
        <v>28</v>
      </c>
      <c r="S29" t="s">
        <v>82</v>
      </c>
    </row>
  </sheetData>
  <mergeCells count="1">
    <mergeCell ref="A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N9" sqref="N9"/>
    </sheetView>
  </sheetViews>
  <sheetFormatPr baseColWidth="10" defaultRowHeight="15" x14ac:dyDescent="0.25"/>
  <sheetData>
    <row r="1" spans="1:19" x14ac:dyDescent="0.25">
      <c r="A1" s="9" t="s">
        <v>162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19</v>
      </c>
      <c r="B4" t="s">
        <v>125</v>
      </c>
      <c r="C4" t="s">
        <v>113</v>
      </c>
      <c r="D4" t="s">
        <v>126</v>
      </c>
      <c r="E4" t="s">
        <v>23</v>
      </c>
      <c r="F4" t="s">
        <v>35</v>
      </c>
      <c r="G4" t="s">
        <v>19</v>
      </c>
      <c r="H4">
        <v>9</v>
      </c>
      <c r="J4" t="s">
        <v>27</v>
      </c>
      <c r="K4" s="8">
        <v>579545</v>
      </c>
      <c r="L4">
        <v>20</v>
      </c>
      <c r="M4">
        <v>79545</v>
      </c>
      <c r="N4" s="8">
        <v>0</v>
      </c>
      <c r="O4">
        <v>0</v>
      </c>
      <c r="P4">
        <f>M4+N4</f>
        <v>79545</v>
      </c>
      <c r="Q4" t="s">
        <v>127</v>
      </c>
      <c r="R4" s="5">
        <v>44804</v>
      </c>
      <c r="S4" t="s">
        <v>82</v>
      </c>
    </row>
    <row r="5" spans="1:19" x14ac:dyDescent="0.25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19</v>
      </c>
      <c r="H5" s="7" t="s">
        <v>25</v>
      </c>
      <c r="I5" t="s">
        <v>26</v>
      </c>
      <c r="J5" t="s">
        <v>27</v>
      </c>
      <c r="K5" s="3">
        <v>0</v>
      </c>
      <c r="L5" s="4">
        <v>0</v>
      </c>
      <c r="M5" s="3">
        <v>0</v>
      </c>
      <c r="N5" s="4">
        <v>0</v>
      </c>
      <c r="O5" s="3">
        <v>0</v>
      </c>
      <c r="P5" s="3">
        <f>M5+N5</f>
        <v>0</v>
      </c>
      <c r="Q5" s="5">
        <v>33329</v>
      </c>
      <c r="R5" s="6" t="s">
        <v>28</v>
      </c>
      <c r="S5" t="s">
        <v>82</v>
      </c>
    </row>
    <row r="6" spans="1:19" x14ac:dyDescent="0.25">
      <c r="A6" t="s">
        <v>31</v>
      </c>
      <c r="B6" t="s">
        <v>32</v>
      </c>
      <c r="C6" t="s">
        <v>33</v>
      </c>
      <c r="D6" t="s">
        <v>34</v>
      </c>
      <c r="E6" t="s">
        <v>23</v>
      </c>
      <c r="F6" t="s">
        <v>35</v>
      </c>
      <c r="G6" t="s">
        <v>31</v>
      </c>
      <c r="H6" s="7" t="s">
        <v>25</v>
      </c>
      <c r="I6" t="s">
        <v>26</v>
      </c>
      <c r="J6" t="s">
        <v>27</v>
      </c>
      <c r="K6" s="3">
        <v>1109669</v>
      </c>
      <c r="L6" s="4">
        <v>0</v>
      </c>
      <c r="M6" s="3">
        <v>0</v>
      </c>
      <c r="N6" s="4">
        <v>0</v>
      </c>
      <c r="O6" s="3">
        <v>0</v>
      </c>
      <c r="P6" s="3">
        <f t="shared" ref="P6:P30" si="0">M6+N6</f>
        <v>0</v>
      </c>
      <c r="Q6" s="5">
        <v>41640</v>
      </c>
      <c r="R6" s="6" t="s">
        <v>28</v>
      </c>
      <c r="S6" t="s">
        <v>82</v>
      </c>
    </row>
    <row r="7" spans="1:19" x14ac:dyDescent="0.25">
      <c r="A7" t="s">
        <v>19</v>
      </c>
      <c r="B7" t="s">
        <v>109</v>
      </c>
      <c r="C7" t="s">
        <v>110</v>
      </c>
      <c r="D7" t="s">
        <v>111</v>
      </c>
      <c r="E7" t="s">
        <v>23</v>
      </c>
      <c r="F7" t="s">
        <v>35</v>
      </c>
      <c r="G7" t="s">
        <v>19</v>
      </c>
      <c r="H7" s="7">
        <v>9</v>
      </c>
      <c r="J7" t="s">
        <v>27</v>
      </c>
      <c r="K7" s="3">
        <v>547380</v>
      </c>
      <c r="L7" s="4">
        <v>4</v>
      </c>
      <c r="M7" s="3">
        <v>16880</v>
      </c>
      <c r="N7" s="4">
        <v>0</v>
      </c>
      <c r="O7" s="3">
        <v>0</v>
      </c>
      <c r="P7" s="3">
        <f t="shared" si="0"/>
        <v>16880</v>
      </c>
      <c r="Q7" s="5">
        <v>44390</v>
      </c>
      <c r="R7" s="6" t="s">
        <v>28</v>
      </c>
      <c r="S7" t="s">
        <v>82</v>
      </c>
    </row>
    <row r="8" spans="1:19" x14ac:dyDescent="0.25">
      <c r="A8" t="s">
        <v>19</v>
      </c>
      <c r="B8" t="s">
        <v>36</v>
      </c>
      <c r="C8" t="s">
        <v>37</v>
      </c>
      <c r="D8" t="s">
        <v>38</v>
      </c>
      <c r="E8" t="s">
        <v>23</v>
      </c>
      <c r="F8" t="s">
        <v>35</v>
      </c>
      <c r="G8" t="s">
        <v>19</v>
      </c>
      <c r="H8" s="7" t="s">
        <v>25</v>
      </c>
      <c r="I8" t="s">
        <v>26</v>
      </c>
      <c r="J8" t="s">
        <v>27</v>
      </c>
      <c r="K8" s="3">
        <v>661316</v>
      </c>
      <c r="L8" s="4">
        <v>31</v>
      </c>
      <c r="M8" s="3">
        <v>130816</v>
      </c>
      <c r="N8" s="4">
        <v>0</v>
      </c>
      <c r="O8" s="3">
        <v>0</v>
      </c>
      <c r="P8" s="3">
        <f t="shared" si="0"/>
        <v>130816</v>
      </c>
      <c r="Q8" s="5">
        <v>38909</v>
      </c>
      <c r="R8" s="6" t="s">
        <v>28</v>
      </c>
      <c r="S8" t="s">
        <v>82</v>
      </c>
    </row>
    <row r="9" spans="1:19" x14ac:dyDescent="0.25">
      <c r="A9" t="s">
        <v>19</v>
      </c>
      <c r="B9" t="s">
        <v>90</v>
      </c>
      <c r="C9" t="s">
        <v>91</v>
      </c>
      <c r="D9" t="s">
        <v>92</v>
      </c>
      <c r="E9" t="s">
        <v>23</v>
      </c>
      <c r="F9" t="s">
        <v>93</v>
      </c>
      <c r="G9" t="s">
        <v>19</v>
      </c>
      <c r="H9" s="7">
        <v>9</v>
      </c>
      <c r="J9" t="s">
        <v>27</v>
      </c>
      <c r="K9" s="3">
        <v>581139</v>
      </c>
      <c r="L9" s="4">
        <v>12</v>
      </c>
      <c r="M9" s="3">
        <v>50639</v>
      </c>
      <c r="N9" s="4">
        <v>0</v>
      </c>
      <c r="O9" s="3">
        <v>0</v>
      </c>
      <c r="P9" s="3">
        <f t="shared" si="0"/>
        <v>50639</v>
      </c>
      <c r="Q9" s="5">
        <v>43344</v>
      </c>
      <c r="R9" s="6" t="s">
        <v>28</v>
      </c>
      <c r="S9" t="s">
        <v>82</v>
      </c>
    </row>
    <row r="10" spans="1:19" x14ac:dyDescent="0.25">
      <c r="A10" t="s">
        <v>19</v>
      </c>
      <c r="B10" t="s">
        <v>151</v>
      </c>
      <c r="C10" t="s">
        <v>152</v>
      </c>
      <c r="D10" t="s">
        <v>153</v>
      </c>
      <c r="E10" t="s">
        <v>23</v>
      </c>
      <c r="F10" t="s">
        <v>35</v>
      </c>
      <c r="G10" t="s">
        <v>19</v>
      </c>
      <c r="H10" s="7">
        <v>9</v>
      </c>
      <c r="J10" t="s">
        <v>27</v>
      </c>
      <c r="K10" s="3">
        <v>383333</v>
      </c>
      <c r="L10" s="4">
        <v>0</v>
      </c>
      <c r="M10" s="3">
        <v>0</v>
      </c>
      <c r="N10" s="4">
        <v>0</v>
      </c>
      <c r="O10" s="3">
        <v>0</v>
      </c>
      <c r="P10" s="3">
        <f>M10</f>
        <v>0</v>
      </c>
      <c r="Q10" s="5">
        <v>44782</v>
      </c>
      <c r="R10" s="6" t="s">
        <v>154</v>
      </c>
      <c r="S10" t="s">
        <v>82</v>
      </c>
    </row>
    <row r="11" spans="1:19" x14ac:dyDescent="0.25">
      <c r="A11" t="s">
        <v>31</v>
      </c>
      <c r="B11" t="s">
        <v>55</v>
      </c>
      <c r="C11" t="s">
        <v>85</v>
      </c>
      <c r="D11" t="s">
        <v>86</v>
      </c>
      <c r="E11" t="s">
        <v>23</v>
      </c>
      <c r="F11" t="s">
        <v>87</v>
      </c>
      <c r="G11" t="s">
        <v>31</v>
      </c>
      <c r="H11" s="7" t="s">
        <v>25</v>
      </c>
      <c r="J11" t="s">
        <v>27</v>
      </c>
      <c r="K11" s="3">
        <v>1697261</v>
      </c>
      <c r="L11" s="4">
        <v>12</v>
      </c>
      <c r="M11" s="3">
        <v>147021</v>
      </c>
      <c r="N11" s="4">
        <v>0</v>
      </c>
      <c r="O11" s="3">
        <v>0</v>
      </c>
      <c r="P11" s="3">
        <f t="shared" si="0"/>
        <v>147021</v>
      </c>
      <c r="Q11" s="5">
        <v>41764</v>
      </c>
      <c r="R11" s="6" t="s">
        <v>28</v>
      </c>
      <c r="S11" t="s">
        <v>82</v>
      </c>
    </row>
    <row r="12" spans="1:19" x14ac:dyDescent="0.25">
      <c r="A12" t="s">
        <v>19</v>
      </c>
      <c r="B12" t="s">
        <v>40</v>
      </c>
      <c r="C12" t="s">
        <v>41</v>
      </c>
      <c r="D12" t="s">
        <v>42</v>
      </c>
      <c r="E12" t="s">
        <v>23</v>
      </c>
      <c r="F12" t="s">
        <v>24</v>
      </c>
      <c r="G12" t="s">
        <v>19</v>
      </c>
      <c r="H12" s="7" t="s">
        <v>25</v>
      </c>
      <c r="I12" t="s">
        <v>26</v>
      </c>
      <c r="J12" t="s">
        <v>27</v>
      </c>
      <c r="K12" s="3">
        <v>970333</v>
      </c>
      <c r="L12" s="4">
        <v>18</v>
      </c>
      <c r="M12" s="3">
        <v>121533</v>
      </c>
      <c r="N12" s="4">
        <v>0</v>
      </c>
      <c r="O12" s="3">
        <v>0</v>
      </c>
      <c r="P12" s="3">
        <f t="shared" si="0"/>
        <v>121533</v>
      </c>
      <c r="Q12" s="5">
        <v>36039</v>
      </c>
      <c r="R12" s="6" t="s">
        <v>28</v>
      </c>
      <c r="S12" t="s">
        <v>82</v>
      </c>
    </row>
    <row r="13" spans="1:19" x14ac:dyDescent="0.25">
      <c r="A13" t="s">
        <v>19</v>
      </c>
      <c r="B13" t="s">
        <v>43</v>
      </c>
      <c r="C13" t="s">
        <v>44</v>
      </c>
      <c r="D13" t="s">
        <v>45</v>
      </c>
      <c r="E13" t="s">
        <v>23</v>
      </c>
      <c r="F13" t="s">
        <v>81</v>
      </c>
      <c r="G13" t="s">
        <v>19</v>
      </c>
      <c r="H13" s="7" t="s">
        <v>25</v>
      </c>
      <c r="I13" t="s">
        <v>26</v>
      </c>
      <c r="J13" t="s">
        <v>27</v>
      </c>
      <c r="K13" s="3">
        <v>585359</v>
      </c>
      <c r="L13" s="4">
        <v>13</v>
      </c>
      <c r="M13" s="3">
        <v>54859</v>
      </c>
      <c r="N13" s="4">
        <v>0</v>
      </c>
      <c r="O13" s="3">
        <v>0</v>
      </c>
      <c r="P13" s="3">
        <f t="shared" si="0"/>
        <v>54859</v>
      </c>
      <c r="Q13" s="5">
        <v>42083</v>
      </c>
      <c r="R13" s="6" t="s">
        <v>28</v>
      </c>
      <c r="S13" t="s">
        <v>82</v>
      </c>
    </row>
    <row r="14" spans="1:19" x14ac:dyDescent="0.25">
      <c r="A14" t="s">
        <v>39</v>
      </c>
      <c r="B14" t="s">
        <v>106</v>
      </c>
      <c r="C14" t="s">
        <v>107</v>
      </c>
      <c r="D14" t="s">
        <v>108</v>
      </c>
      <c r="E14" t="s">
        <v>23</v>
      </c>
      <c r="F14" t="s">
        <v>35</v>
      </c>
      <c r="G14" t="s">
        <v>39</v>
      </c>
      <c r="H14" s="7">
        <v>9</v>
      </c>
      <c r="J14" t="s">
        <v>27</v>
      </c>
      <c r="K14" s="3">
        <v>626671</v>
      </c>
      <c r="L14" s="4">
        <v>12</v>
      </c>
      <c r="M14" s="3">
        <v>54606</v>
      </c>
      <c r="N14" s="4">
        <v>0</v>
      </c>
      <c r="O14" s="3">
        <v>0</v>
      </c>
      <c r="P14" s="3">
        <f t="shared" si="0"/>
        <v>54606</v>
      </c>
      <c r="Q14" s="5">
        <v>43878</v>
      </c>
      <c r="R14" s="6" t="s">
        <v>28</v>
      </c>
      <c r="S14" t="s">
        <v>82</v>
      </c>
    </row>
    <row r="15" spans="1:19" x14ac:dyDescent="0.25">
      <c r="A15" t="s">
        <v>19</v>
      </c>
      <c r="B15" t="s">
        <v>103</v>
      </c>
      <c r="C15" t="s">
        <v>104</v>
      </c>
      <c r="D15" t="s">
        <v>105</v>
      </c>
      <c r="E15" t="s">
        <v>23</v>
      </c>
      <c r="F15" t="s">
        <v>35</v>
      </c>
      <c r="G15" t="s">
        <v>19</v>
      </c>
      <c r="H15" s="7">
        <v>9</v>
      </c>
      <c r="J15" t="s">
        <v>27</v>
      </c>
      <c r="K15" s="3">
        <v>593798</v>
      </c>
      <c r="L15" s="4">
        <v>15</v>
      </c>
      <c r="M15" s="3">
        <v>63298</v>
      </c>
      <c r="N15" s="4">
        <v>0</v>
      </c>
      <c r="O15" s="3">
        <v>0</v>
      </c>
      <c r="P15" s="3">
        <f t="shared" si="0"/>
        <v>63298</v>
      </c>
      <c r="Q15" s="5">
        <v>43875</v>
      </c>
      <c r="R15" s="6" t="s">
        <v>28</v>
      </c>
      <c r="S15" t="s">
        <v>82</v>
      </c>
    </row>
    <row r="16" spans="1:19" x14ac:dyDescent="0.25">
      <c r="A16" t="s">
        <v>39</v>
      </c>
      <c r="B16" t="s">
        <v>46</v>
      </c>
      <c r="C16" t="s">
        <v>47</v>
      </c>
      <c r="D16" t="s">
        <v>48</v>
      </c>
      <c r="E16" t="s">
        <v>23</v>
      </c>
      <c r="F16" t="s">
        <v>84</v>
      </c>
      <c r="G16" t="s">
        <v>39</v>
      </c>
      <c r="H16" s="7" t="s">
        <v>25</v>
      </c>
      <c r="I16" t="s">
        <v>26</v>
      </c>
      <c r="J16" t="s">
        <v>27</v>
      </c>
      <c r="K16" s="3">
        <v>930668</v>
      </c>
      <c r="L16" s="4">
        <v>8</v>
      </c>
      <c r="M16" s="3">
        <v>55681</v>
      </c>
      <c r="N16" s="4">
        <v>0</v>
      </c>
      <c r="O16" s="3">
        <v>0</v>
      </c>
      <c r="P16" s="3">
        <f t="shared" si="0"/>
        <v>55681</v>
      </c>
      <c r="Q16" s="5">
        <v>41904</v>
      </c>
      <c r="R16" s="6" t="s">
        <v>28</v>
      </c>
      <c r="S16" t="s">
        <v>82</v>
      </c>
    </row>
    <row r="17" spans="1:19" x14ac:dyDescent="0.25">
      <c r="A17" t="s">
        <v>19</v>
      </c>
      <c r="B17" t="s">
        <v>49</v>
      </c>
      <c r="C17" t="s">
        <v>50</v>
      </c>
      <c r="D17" t="s">
        <v>51</v>
      </c>
      <c r="E17" t="s">
        <v>23</v>
      </c>
      <c r="F17" t="s">
        <v>24</v>
      </c>
      <c r="G17" t="s">
        <v>19</v>
      </c>
      <c r="H17" s="7" t="s">
        <v>25</v>
      </c>
      <c r="I17" t="s">
        <v>26</v>
      </c>
      <c r="J17" t="s">
        <v>27</v>
      </c>
      <c r="K17" s="3">
        <v>726257</v>
      </c>
      <c r="L17" s="4">
        <v>9</v>
      </c>
      <c r="M17" s="3">
        <v>48520</v>
      </c>
      <c r="N17" s="4">
        <v>0</v>
      </c>
      <c r="O17" s="3">
        <v>0</v>
      </c>
      <c r="P17" s="3">
        <f t="shared" si="0"/>
        <v>48520</v>
      </c>
      <c r="Q17" s="5">
        <v>29587</v>
      </c>
      <c r="R17" s="6" t="s">
        <v>28</v>
      </c>
      <c r="S17" t="s">
        <v>82</v>
      </c>
    </row>
    <row r="18" spans="1:19" x14ac:dyDescent="0.25">
      <c r="A18" t="s">
        <v>19</v>
      </c>
      <c r="B18" t="s">
        <v>52</v>
      </c>
      <c r="C18" t="s">
        <v>53</v>
      </c>
      <c r="D18" t="s">
        <v>54</v>
      </c>
      <c r="E18" t="s">
        <v>23</v>
      </c>
      <c r="F18" t="s">
        <v>30</v>
      </c>
      <c r="G18" t="s">
        <v>19</v>
      </c>
      <c r="H18" s="7" t="s">
        <v>25</v>
      </c>
      <c r="I18" t="s">
        <v>26</v>
      </c>
      <c r="J18" t="s">
        <v>27</v>
      </c>
      <c r="K18" s="3">
        <v>776017</v>
      </c>
      <c r="L18" s="4">
        <v>20</v>
      </c>
      <c r="M18" s="3">
        <v>106075</v>
      </c>
      <c r="N18" s="4">
        <v>0</v>
      </c>
      <c r="O18" s="3">
        <v>0</v>
      </c>
      <c r="P18" s="3">
        <f t="shared" si="0"/>
        <v>106075</v>
      </c>
      <c r="Q18" s="5">
        <v>29587</v>
      </c>
      <c r="R18" s="6" t="s">
        <v>28</v>
      </c>
      <c r="S18" t="s">
        <v>82</v>
      </c>
    </row>
    <row r="19" spans="1:19" x14ac:dyDescent="0.25">
      <c r="A19" t="s">
        <v>39</v>
      </c>
      <c r="B19" t="s">
        <v>62</v>
      </c>
      <c r="C19" t="s">
        <v>63</v>
      </c>
      <c r="D19" t="s">
        <v>64</v>
      </c>
      <c r="E19" t="s">
        <v>23</v>
      </c>
      <c r="F19" t="s">
        <v>35</v>
      </c>
      <c r="G19" t="s">
        <v>39</v>
      </c>
      <c r="H19" s="7" t="s">
        <v>25</v>
      </c>
      <c r="I19" t="s">
        <v>26</v>
      </c>
      <c r="J19" t="s">
        <v>27</v>
      </c>
      <c r="K19" s="3">
        <v>945592</v>
      </c>
      <c r="L19" s="4">
        <v>8</v>
      </c>
      <c r="M19" s="3">
        <v>56214</v>
      </c>
      <c r="N19" s="4">
        <v>0</v>
      </c>
      <c r="O19" s="3">
        <v>0</v>
      </c>
      <c r="P19" s="3">
        <f t="shared" si="0"/>
        <v>56214</v>
      </c>
      <c r="Q19" s="5">
        <v>32123</v>
      </c>
      <c r="R19" s="6" t="s">
        <v>28</v>
      </c>
      <c r="S19" t="s">
        <v>82</v>
      </c>
    </row>
    <row r="20" spans="1:19" x14ac:dyDescent="0.25">
      <c r="A20" t="s">
        <v>19</v>
      </c>
      <c r="B20" t="s">
        <v>65</v>
      </c>
      <c r="C20" t="s">
        <v>66</v>
      </c>
      <c r="D20" t="s">
        <v>67</v>
      </c>
      <c r="E20" t="s">
        <v>23</v>
      </c>
      <c r="F20" t="s">
        <v>83</v>
      </c>
      <c r="G20" t="s">
        <v>19</v>
      </c>
      <c r="H20" s="7" t="s">
        <v>25</v>
      </c>
      <c r="I20" t="s">
        <v>26</v>
      </c>
      <c r="J20" t="s">
        <v>27</v>
      </c>
      <c r="K20" s="3">
        <v>631777</v>
      </c>
      <c r="L20" s="4">
        <v>24</v>
      </c>
      <c r="M20" s="3">
        <v>101277</v>
      </c>
      <c r="N20" s="4">
        <v>0</v>
      </c>
      <c r="O20" s="3">
        <v>0</v>
      </c>
      <c r="P20" s="3">
        <f t="shared" si="0"/>
        <v>101277</v>
      </c>
      <c r="Q20" s="5">
        <v>42095</v>
      </c>
      <c r="R20" s="6" t="s">
        <v>28</v>
      </c>
      <c r="S20" t="s">
        <v>82</v>
      </c>
    </row>
    <row r="21" spans="1:19" x14ac:dyDescent="0.25">
      <c r="A21" t="s">
        <v>19</v>
      </c>
      <c r="B21" t="s">
        <v>68</v>
      </c>
      <c r="C21" t="s">
        <v>69</v>
      </c>
      <c r="D21" t="s">
        <v>70</v>
      </c>
      <c r="E21" t="s">
        <v>23</v>
      </c>
      <c r="F21" t="s">
        <v>24</v>
      </c>
      <c r="G21" t="s">
        <v>19</v>
      </c>
      <c r="H21" s="7" t="s">
        <v>25</v>
      </c>
      <c r="I21" t="s">
        <v>26</v>
      </c>
      <c r="J21" t="s">
        <v>27</v>
      </c>
      <c r="K21" s="3">
        <v>751393</v>
      </c>
      <c r="L21" s="4">
        <v>4</v>
      </c>
      <c r="M21" s="3">
        <v>23171</v>
      </c>
      <c r="N21" s="4">
        <v>0</v>
      </c>
      <c r="O21" s="3">
        <v>0</v>
      </c>
      <c r="P21" s="3">
        <f t="shared" si="0"/>
        <v>23171</v>
      </c>
      <c r="Q21" s="5">
        <v>29587</v>
      </c>
      <c r="R21" s="6" t="s">
        <v>28</v>
      </c>
      <c r="S21" t="s">
        <v>82</v>
      </c>
    </row>
    <row r="22" spans="1:19" x14ac:dyDescent="0.25">
      <c r="A22" t="s">
        <v>29</v>
      </c>
      <c r="B22" t="s">
        <v>63</v>
      </c>
      <c r="C22" t="s">
        <v>71</v>
      </c>
      <c r="D22" t="s">
        <v>72</v>
      </c>
      <c r="E22" t="s">
        <v>23</v>
      </c>
      <c r="F22" t="s">
        <v>35</v>
      </c>
      <c r="G22" t="s">
        <v>29</v>
      </c>
      <c r="H22" s="7" t="s">
        <v>25</v>
      </c>
      <c r="I22" t="s">
        <v>26</v>
      </c>
      <c r="J22" t="s">
        <v>27</v>
      </c>
      <c r="K22" s="3">
        <v>785858</v>
      </c>
      <c r="L22" s="4">
        <v>30</v>
      </c>
      <c r="M22" s="3">
        <v>151404</v>
      </c>
      <c r="N22" s="4">
        <v>0</v>
      </c>
      <c r="O22" s="3">
        <v>0</v>
      </c>
      <c r="P22" s="3">
        <f t="shared" si="0"/>
        <v>151404</v>
      </c>
      <c r="Q22" s="5">
        <v>34768</v>
      </c>
      <c r="R22" s="6" t="s">
        <v>28</v>
      </c>
      <c r="S22" t="s">
        <v>82</v>
      </c>
    </row>
    <row r="23" spans="1:19" x14ac:dyDescent="0.25">
      <c r="A23" t="s">
        <v>29</v>
      </c>
      <c r="B23" t="s">
        <v>95</v>
      </c>
      <c r="C23" t="s">
        <v>113</v>
      </c>
      <c r="D23" t="s">
        <v>114</v>
      </c>
      <c r="E23" t="s">
        <v>23</v>
      </c>
      <c r="F23" t="s">
        <v>35</v>
      </c>
      <c r="G23" t="s">
        <v>29</v>
      </c>
      <c r="H23" s="7">
        <v>9</v>
      </c>
      <c r="J23" t="s">
        <v>27</v>
      </c>
      <c r="K23" s="3">
        <v>778558</v>
      </c>
      <c r="L23" s="4">
        <v>30</v>
      </c>
      <c r="M23" s="3">
        <v>149384</v>
      </c>
      <c r="N23" s="4">
        <v>0</v>
      </c>
      <c r="O23" s="3">
        <v>0</v>
      </c>
      <c r="P23" s="3">
        <f t="shared" si="0"/>
        <v>149384</v>
      </c>
      <c r="Q23" s="5">
        <v>44385</v>
      </c>
      <c r="R23" s="6" t="s">
        <v>28</v>
      </c>
      <c r="S23" t="s">
        <v>82</v>
      </c>
    </row>
    <row r="24" spans="1:19" x14ac:dyDescent="0.25">
      <c r="A24" t="s">
        <v>39</v>
      </c>
      <c r="B24" t="s">
        <v>95</v>
      </c>
      <c r="C24" t="s">
        <v>96</v>
      </c>
      <c r="D24" t="s">
        <v>97</v>
      </c>
      <c r="E24" t="s">
        <v>23</v>
      </c>
      <c r="F24" t="s">
        <v>35</v>
      </c>
      <c r="G24" t="s">
        <v>39</v>
      </c>
      <c r="H24" s="7" t="s">
        <v>25</v>
      </c>
      <c r="J24" t="s">
        <v>27</v>
      </c>
      <c r="K24" s="3">
        <v>88417</v>
      </c>
      <c r="L24" s="4">
        <v>0</v>
      </c>
      <c r="M24" s="3">
        <v>0</v>
      </c>
      <c r="N24" s="4">
        <v>0</v>
      </c>
      <c r="O24" s="3">
        <v>0</v>
      </c>
      <c r="P24" s="3">
        <f t="shared" si="0"/>
        <v>0</v>
      </c>
      <c r="Q24" s="5">
        <v>43558</v>
      </c>
      <c r="R24" s="6" t="s">
        <v>28</v>
      </c>
      <c r="S24" t="s">
        <v>82</v>
      </c>
    </row>
    <row r="25" spans="1:19" x14ac:dyDescent="0.25">
      <c r="A25" t="s">
        <v>29</v>
      </c>
      <c r="B25" t="s">
        <v>73</v>
      </c>
      <c r="C25" t="s">
        <v>74</v>
      </c>
      <c r="D25" t="s">
        <v>75</v>
      </c>
      <c r="E25" t="s">
        <v>23</v>
      </c>
      <c r="F25" t="s">
        <v>24</v>
      </c>
      <c r="G25" t="s">
        <v>29</v>
      </c>
      <c r="H25" s="7" t="s">
        <v>25</v>
      </c>
      <c r="I25" t="s">
        <v>26</v>
      </c>
      <c r="J25" t="s">
        <v>27</v>
      </c>
      <c r="K25" s="3">
        <v>843791</v>
      </c>
      <c r="L25" s="4">
        <v>30</v>
      </c>
      <c r="M25" s="3">
        <v>162565</v>
      </c>
      <c r="N25" s="4">
        <v>0</v>
      </c>
      <c r="O25" s="3">
        <v>0</v>
      </c>
      <c r="P25" s="3">
        <f t="shared" si="0"/>
        <v>162565</v>
      </c>
      <c r="Q25" s="5">
        <v>29587</v>
      </c>
      <c r="R25" s="6" t="s">
        <v>28</v>
      </c>
      <c r="S25" t="s">
        <v>82</v>
      </c>
    </row>
    <row r="26" spans="1:19" x14ac:dyDescent="0.25">
      <c r="A26" t="s">
        <v>19</v>
      </c>
      <c r="B26" t="s">
        <v>145</v>
      </c>
      <c r="C26" t="s">
        <v>146</v>
      </c>
      <c r="D26" t="s">
        <v>147</v>
      </c>
      <c r="E26" t="s">
        <v>23</v>
      </c>
      <c r="F26" t="s">
        <v>35</v>
      </c>
      <c r="G26" t="s">
        <v>19</v>
      </c>
      <c r="H26" s="7">
        <v>9</v>
      </c>
      <c r="J26" t="s">
        <v>27</v>
      </c>
      <c r="K26" s="3">
        <v>547727</v>
      </c>
      <c r="L26" s="4">
        <v>12</v>
      </c>
      <c r="M26" s="3">
        <v>47727</v>
      </c>
      <c r="N26" s="4">
        <v>0</v>
      </c>
      <c r="O26" s="3"/>
      <c r="P26" s="3">
        <f>M26+N26</f>
        <v>47727</v>
      </c>
      <c r="Q26" s="5">
        <v>44721</v>
      </c>
      <c r="R26" s="6" t="s">
        <v>141</v>
      </c>
      <c r="S26" t="s">
        <v>82</v>
      </c>
    </row>
    <row r="27" spans="1:19" x14ac:dyDescent="0.25">
      <c r="A27" t="s">
        <v>39</v>
      </c>
      <c r="B27" t="s">
        <v>155</v>
      </c>
      <c r="C27" t="s">
        <v>156</v>
      </c>
      <c r="D27" t="s">
        <v>157</v>
      </c>
      <c r="E27" t="s">
        <v>23</v>
      </c>
      <c r="F27" t="s">
        <v>158</v>
      </c>
      <c r="G27" t="s">
        <v>39</v>
      </c>
      <c r="H27" s="7">
        <v>9</v>
      </c>
      <c r="J27" t="s">
        <v>27</v>
      </c>
      <c r="K27" s="3">
        <v>256667</v>
      </c>
      <c r="L27" s="4">
        <v>0</v>
      </c>
      <c r="M27" s="3">
        <v>0</v>
      </c>
      <c r="N27" s="4">
        <v>0</v>
      </c>
      <c r="O27" s="3">
        <v>0</v>
      </c>
      <c r="P27" s="3">
        <f t="shared" si="0"/>
        <v>0</v>
      </c>
      <c r="Q27" s="5">
        <v>44791</v>
      </c>
      <c r="R27" s="6" t="s">
        <v>154</v>
      </c>
      <c r="S27" t="s">
        <v>82</v>
      </c>
    </row>
    <row r="28" spans="1:19" x14ac:dyDescent="0.25">
      <c r="A28" t="s">
        <v>19</v>
      </c>
      <c r="B28" t="s">
        <v>159</v>
      </c>
      <c r="C28" t="s">
        <v>160</v>
      </c>
      <c r="D28" t="s">
        <v>161</v>
      </c>
      <c r="E28" t="s">
        <v>23</v>
      </c>
      <c r="F28" t="s">
        <v>35</v>
      </c>
      <c r="G28" t="s">
        <v>19</v>
      </c>
      <c r="H28" s="7">
        <v>9</v>
      </c>
      <c r="J28" t="s">
        <v>27</v>
      </c>
      <c r="K28" s="3">
        <v>383333</v>
      </c>
      <c r="L28" s="4">
        <v>0</v>
      </c>
      <c r="M28" s="3">
        <v>0</v>
      </c>
      <c r="N28" s="4">
        <v>0</v>
      </c>
      <c r="O28" s="3">
        <v>0</v>
      </c>
      <c r="P28" s="3">
        <v>0</v>
      </c>
      <c r="Q28" s="5">
        <v>44782</v>
      </c>
      <c r="R28" s="6" t="s">
        <v>154</v>
      </c>
      <c r="S28" t="s">
        <v>82</v>
      </c>
    </row>
    <row r="29" spans="1:19" x14ac:dyDescent="0.25">
      <c r="A29" t="s">
        <v>19</v>
      </c>
      <c r="B29" t="s">
        <v>76</v>
      </c>
      <c r="C29" t="s">
        <v>77</v>
      </c>
      <c r="D29" t="s">
        <v>78</v>
      </c>
      <c r="E29" t="s">
        <v>23</v>
      </c>
      <c r="F29" t="s">
        <v>24</v>
      </c>
      <c r="G29" t="s">
        <v>19</v>
      </c>
      <c r="H29" s="7" t="s">
        <v>25</v>
      </c>
      <c r="I29" t="s">
        <v>26</v>
      </c>
      <c r="J29" t="s">
        <v>27</v>
      </c>
      <c r="K29" s="3">
        <v>785370</v>
      </c>
      <c r="L29" s="4">
        <v>30</v>
      </c>
      <c r="M29" s="3">
        <v>151310</v>
      </c>
      <c r="N29" s="4">
        <v>0</v>
      </c>
      <c r="O29" s="3">
        <v>0</v>
      </c>
      <c r="P29" s="3">
        <f>M29+N29</f>
        <v>151310</v>
      </c>
      <c r="Q29" s="5">
        <v>33970</v>
      </c>
      <c r="R29" s="6" t="s">
        <v>28</v>
      </c>
      <c r="S29" t="s">
        <v>82</v>
      </c>
    </row>
    <row r="30" spans="1:19" x14ac:dyDescent="0.25">
      <c r="A30" t="s">
        <v>19</v>
      </c>
      <c r="B30" t="s">
        <v>79</v>
      </c>
      <c r="C30" t="s">
        <v>44</v>
      </c>
      <c r="D30" t="s">
        <v>80</v>
      </c>
      <c r="E30" t="s">
        <v>23</v>
      </c>
      <c r="F30" t="s">
        <v>81</v>
      </c>
      <c r="G30" t="s">
        <v>19</v>
      </c>
      <c r="H30" s="7" t="s">
        <v>25</v>
      </c>
      <c r="I30" t="s">
        <v>26</v>
      </c>
      <c r="J30" t="s">
        <v>27</v>
      </c>
      <c r="K30" s="3">
        <v>713838</v>
      </c>
      <c r="L30" s="4">
        <v>9</v>
      </c>
      <c r="M30" s="3">
        <v>47690</v>
      </c>
      <c r="N30" s="4">
        <v>0</v>
      </c>
      <c r="O30" s="3">
        <v>0</v>
      </c>
      <c r="P30" s="3">
        <f t="shared" si="0"/>
        <v>47690</v>
      </c>
      <c r="Q30" s="5">
        <v>29587</v>
      </c>
      <c r="R30" s="6" t="s">
        <v>28</v>
      </c>
      <c r="S30" t="s">
        <v>82</v>
      </c>
    </row>
  </sheetData>
  <mergeCells count="1">
    <mergeCell ref="A1:S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A5" sqref="A5:T29"/>
    </sheetView>
  </sheetViews>
  <sheetFormatPr baseColWidth="10" defaultRowHeight="15" x14ac:dyDescent="0.25"/>
  <sheetData>
    <row r="1" spans="1:19" x14ac:dyDescent="0.25">
      <c r="A1" s="9" t="s">
        <v>167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19</v>
      </c>
      <c r="B4" t="s">
        <v>163</v>
      </c>
      <c r="C4" t="s">
        <v>164</v>
      </c>
      <c r="D4" t="s">
        <v>165</v>
      </c>
      <c r="E4" t="s">
        <v>23</v>
      </c>
      <c r="F4" t="s">
        <v>24</v>
      </c>
      <c r="G4" t="s">
        <v>19</v>
      </c>
      <c r="H4" s="7" t="s">
        <v>25</v>
      </c>
      <c r="I4" t="s">
        <v>26</v>
      </c>
      <c r="J4" t="s">
        <v>27</v>
      </c>
      <c r="K4" s="3">
        <v>216667</v>
      </c>
      <c r="L4" s="4">
        <v>0</v>
      </c>
      <c r="M4" s="3">
        <v>0</v>
      </c>
      <c r="N4" s="4">
        <v>0</v>
      </c>
      <c r="O4" s="3">
        <v>0</v>
      </c>
      <c r="P4" s="3">
        <f>M4+N4</f>
        <v>0</v>
      </c>
      <c r="Q4" s="5">
        <v>44805</v>
      </c>
      <c r="R4" s="6" t="s">
        <v>166</v>
      </c>
      <c r="S4" t="s">
        <v>82</v>
      </c>
    </row>
    <row r="5" spans="1:19" x14ac:dyDescent="0.25">
      <c r="A5" t="s">
        <v>19</v>
      </c>
      <c r="B5" t="s">
        <v>125</v>
      </c>
      <c r="C5" t="s">
        <v>113</v>
      </c>
      <c r="D5" t="s">
        <v>126</v>
      </c>
      <c r="E5" t="s">
        <v>23</v>
      </c>
      <c r="F5" t="s">
        <v>35</v>
      </c>
      <c r="G5" t="s">
        <v>19</v>
      </c>
      <c r="H5">
        <v>9</v>
      </c>
      <c r="J5" t="s">
        <v>27</v>
      </c>
      <c r="K5" s="8">
        <v>599432</v>
      </c>
      <c r="L5">
        <v>25</v>
      </c>
      <c r="M5">
        <v>99432</v>
      </c>
      <c r="N5" s="4">
        <v>0</v>
      </c>
      <c r="O5">
        <v>0</v>
      </c>
      <c r="P5">
        <f>M5+N5</f>
        <v>99432</v>
      </c>
      <c r="Q5" t="s">
        <v>127</v>
      </c>
      <c r="R5" s="5">
        <v>44804</v>
      </c>
      <c r="S5" t="s">
        <v>82</v>
      </c>
    </row>
    <row r="6" spans="1:19" x14ac:dyDescent="0.25">
      <c r="A6" t="s">
        <v>19</v>
      </c>
      <c r="B6" t="s">
        <v>20</v>
      </c>
      <c r="C6" t="s">
        <v>21</v>
      </c>
      <c r="D6" t="s">
        <v>22</v>
      </c>
      <c r="E6" t="s">
        <v>23</v>
      </c>
      <c r="F6" t="s">
        <v>24</v>
      </c>
      <c r="G6" t="s">
        <v>19</v>
      </c>
      <c r="H6" s="7" t="s">
        <v>25</v>
      </c>
      <c r="I6" t="s">
        <v>26</v>
      </c>
      <c r="J6" t="s">
        <v>27</v>
      </c>
      <c r="K6" s="3">
        <v>0</v>
      </c>
      <c r="L6" s="4">
        <v>0</v>
      </c>
      <c r="M6" s="3">
        <v>0</v>
      </c>
      <c r="N6" s="4">
        <v>0</v>
      </c>
      <c r="O6" s="3">
        <v>0</v>
      </c>
      <c r="P6" s="3">
        <f>M6+N6</f>
        <v>0</v>
      </c>
      <c r="Q6" s="5">
        <v>33329</v>
      </c>
      <c r="R6" s="6" t="s">
        <v>28</v>
      </c>
      <c r="S6" t="s">
        <v>82</v>
      </c>
    </row>
    <row r="7" spans="1:19" x14ac:dyDescent="0.25">
      <c r="A7" t="s">
        <v>31</v>
      </c>
      <c r="B7" t="s">
        <v>32</v>
      </c>
      <c r="C7" t="s">
        <v>33</v>
      </c>
      <c r="D7" t="s">
        <v>34</v>
      </c>
      <c r="E7" t="s">
        <v>23</v>
      </c>
      <c r="F7" t="s">
        <v>35</v>
      </c>
      <c r="G7" t="s">
        <v>31</v>
      </c>
      <c r="H7" s="7" t="s">
        <v>25</v>
      </c>
      <c r="I7" t="s">
        <v>26</v>
      </c>
      <c r="J7" t="s">
        <v>27</v>
      </c>
      <c r="K7" s="3">
        <v>1109669</v>
      </c>
      <c r="L7" s="4">
        <v>0</v>
      </c>
      <c r="M7" s="3">
        <v>0</v>
      </c>
      <c r="N7" s="4">
        <v>0</v>
      </c>
      <c r="O7" s="3">
        <v>0</v>
      </c>
      <c r="P7" s="3">
        <f t="shared" ref="P7:P29" si="0">M7+N7</f>
        <v>0</v>
      </c>
      <c r="Q7" s="5">
        <v>41640</v>
      </c>
      <c r="R7" s="6" t="s">
        <v>28</v>
      </c>
      <c r="S7" t="s">
        <v>82</v>
      </c>
    </row>
    <row r="8" spans="1:19" x14ac:dyDescent="0.25">
      <c r="A8" t="s">
        <v>19</v>
      </c>
      <c r="B8" t="s">
        <v>109</v>
      </c>
      <c r="C8" t="s">
        <v>110</v>
      </c>
      <c r="D8" t="s">
        <v>111</v>
      </c>
      <c r="E8" t="s">
        <v>23</v>
      </c>
      <c r="F8" t="s">
        <v>35</v>
      </c>
      <c r="G8" t="s">
        <v>19</v>
      </c>
      <c r="H8" s="7">
        <v>9</v>
      </c>
      <c r="J8" t="s">
        <v>27</v>
      </c>
      <c r="K8" s="3">
        <v>585539</v>
      </c>
      <c r="L8" s="4">
        <v>13</v>
      </c>
      <c r="M8" s="3">
        <v>54589</v>
      </c>
      <c r="N8" s="4">
        <v>0</v>
      </c>
      <c r="O8" s="3">
        <v>0</v>
      </c>
      <c r="P8" s="3">
        <f t="shared" si="0"/>
        <v>54589</v>
      </c>
      <c r="Q8" s="5">
        <v>44390</v>
      </c>
      <c r="R8" s="6" t="s">
        <v>28</v>
      </c>
      <c r="S8" t="s">
        <v>82</v>
      </c>
    </row>
    <row r="9" spans="1:19" x14ac:dyDescent="0.25">
      <c r="A9" t="s">
        <v>19</v>
      </c>
      <c r="B9" t="s">
        <v>36</v>
      </c>
      <c r="C9" t="s">
        <v>37</v>
      </c>
      <c r="D9" t="s">
        <v>38</v>
      </c>
      <c r="E9" t="s">
        <v>23</v>
      </c>
      <c r="F9" t="s">
        <v>35</v>
      </c>
      <c r="G9" t="s">
        <v>19</v>
      </c>
      <c r="H9" s="7" t="s">
        <v>25</v>
      </c>
      <c r="I9" t="s">
        <v>26</v>
      </c>
      <c r="J9" t="s">
        <v>27</v>
      </c>
      <c r="K9" s="3">
        <v>627557</v>
      </c>
      <c r="L9" s="4">
        <v>23</v>
      </c>
      <c r="M9" s="3">
        <v>97057</v>
      </c>
      <c r="N9" s="4">
        <v>0</v>
      </c>
      <c r="O9" s="3">
        <v>0</v>
      </c>
      <c r="P9" s="3">
        <f t="shared" si="0"/>
        <v>97057</v>
      </c>
      <c r="Q9" s="5">
        <v>38909</v>
      </c>
      <c r="R9" s="6" t="s">
        <v>28</v>
      </c>
      <c r="S9" t="s">
        <v>82</v>
      </c>
    </row>
    <row r="10" spans="1:19" x14ac:dyDescent="0.25">
      <c r="A10" t="s">
        <v>19</v>
      </c>
      <c r="B10" t="s">
        <v>90</v>
      </c>
      <c r="C10" t="s">
        <v>91</v>
      </c>
      <c r="D10" t="s">
        <v>92</v>
      </c>
      <c r="E10" t="s">
        <v>23</v>
      </c>
      <c r="F10" t="s">
        <v>93</v>
      </c>
      <c r="G10" t="s">
        <v>19</v>
      </c>
      <c r="H10" s="7">
        <v>9</v>
      </c>
      <c r="J10" t="s">
        <v>27</v>
      </c>
      <c r="K10" s="3">
        <v>581139</v>
      </c>
      <c r="L10" s="4">
        <v>12</v>
      </c>
      <c r="M10" s="3">
        <v>50639</v>
      </c>
      <c r="N10" s="4">
        <v>0</v>
      </c>
      <c r="O10" s="3">
        <v>0</v>
      </c>
      <c r="P10" s="3">
        <f t="shared" si="0"/>
        <v>50639</v>
      </c>
      <c r="Q10" s="5">
        <v>43344</v>
      </c>
      <c r="R10" s="6" t="s">
        <v>28</v>
      </c>
      <c r="S10" t="s">
        <v>82</v>
      </c>
    </row>
    <row r="11" spans="1:19" x14ac:dyDescent="0.25">
      <c r="A11" t="s">
        <v>19</v>
      </c>
      <c r="B11" t="s">
        <v>151</v>
      </c>
      <c r="C11" t="s">
        <v>152</v>
      </c>
      <c r="D11" t="s">
        <v>153</v>
      </c>
      <c r="E11" t="s">
        <v>23</v>
      </c>
      <c r="F11" t="s">
        <v>35</v>
      </c>
      <c r="G11" t="s">
        <v>19</v>
      </c>
      <c r="H11" s="7">
        <v>9</v>
      </c>
      <c r="J11" t="s">
        <v>27</v>
      </c>
      <c r="K11" s="3">
        <v>500000</v>
      </c>
      <c r="L11" s="4">
        <v>0</v>
      </c>
      <c r="M11" s="3">
        <v>0</v>
      </c>
      <c r="N11" s="4">
        <v>0</v>
      </c>
      <c r="O11" s="3">
        <v>0</v>
      </c>
      <c r="P11" s="3">
        <f>M11</f>
        <v>0</v>
      </c>
      <c r="Q11" s="5">
        <v>44782</v>
      </c>
      <c r="R11" s="6" t="s">
        <v>154</v>
      </c>
      <c r="S11" t="s">
        <v>82</v>
      </c>
    </row>
    <row r="12" spans="1:19" x14ac:dyDescent="0.25">
      <c r="A12" t="s">
        <v>31</v>
      </c>
      <c r="B12" t="s">
        <v>55</v>
      </c>
      <c r="C12" t="s">
        <v>85</v>
      </c>
      <c r="D12" t="s">
        <v>86</v>
      </c>
      <c r="E12" t="s">
        <v>23</v>
      </c>
      <c r="F12" t="s">
        <v>87</v>
      </c>
      <c r="G12" t="s">
        <v>31</v>
      </c>
      <c r="H12" s="7" t="s">
        <v>25</v>
      </c>
      <c r="J12" t="s">
        <v>27</v>
      </c>
      <c r="K12" s="3">
        <v>868123</v>
      </c>
      <c r="L12" s="4">
        <v>8</v>
      </c>
      <c r="M12" s="3">
        <v>98014</v>
      </c>
      <c r="N12" s="4">
        <v>0</v>
      </c>
      <c r="O12" s="3">
        <v>0</v>
      </c>
      <c r="P12" s="3">
        <f t="shared" si="0"/>
        <v>98014</v>
      </c>
      <c r="Q12" s="5">
        <v>41764</v>
      </c>
      <c r="R12" s="6" t="s">
        <v>28</v>
      </c>
      <c r="S12" t="s">
        <v>82</v>
      </c>
    </row>
    <row r="13" spans="1:19" x14ac:dyDescent="0.25">
      <c r="A13" t="s">
        <v>19</v>
      </c>
      <c r="B13" t="s">
        <v>40</v>
      </c>
      <c r="C13" t="s">
        <v>41</v>
      </c>
      <c r="D13" t="s">
        <v>42</v>
      </c>
      <c r="E13" t="s">
        <v>23</v>
      </c>
      <c r="F13" t="s">
        <v>24</v>
      </c>
      <c r="G13" t="s">
        <v>19</v>
      </c>
      <c r="H13" s="7" t="s">
        <v>25</v>
      </c>
      <c r="I13" t="s">
        <v>26</v>
      </c>
      <c r="J13" t="s">
        <v>27</v>
      </c>
      <c r="K13" s="3">
        <v>997340</v>
      </c>
      <c r="L13" s="4">
        <v>22</v>
      </c>
      <c r="M13" s="3">
        <v>148540</v>
      </c>
      <c r="N13" s="4">
        <v>0</v>
      </c>
      <c r="O13" s="3">
        <v>0</v>
      </c>
      <c r="P13" s="3">
        <f t="shared" si="0"/>
        <v>148540</v>
      </c>
      <c r="Q13" s="5">
        <v>36039</v>
      </c>
      <c r="R13" s="6" t="s">
        <v>28</v>
      </c>
      <c r="S13" t="s">
        <v>82</v>
      </c>
    </row>
    <row r="14" spans="1:19" x14ac:dyDescent="0.25">
      <c r="A14" t="s">
        <v>19</v>
      </c>
      <c r="B14" t="s">
        <v>43</v>
      </c>
      <c r="C14" t="s">
        <v>44</v>
      </c>
      <c r="D14" t="s">
        <v>45</v>
      </c>
      <c r="E14" t="s">
        <v>23</v>
      </c>
      <c r="F14" t="s">
        <v>81</v>
      </c>
      <c r="G14" t="s">
        <v>19</v>
      </c>
      <c r="H14" s="7" t="s">
        <v>25</v>
      </c>
      <c r="I14" t="s">
        <v>26</v>
      </c>
      <c r="J14" t="s">
        <v>27</v>
      </c>
      <c r="K14" s="3">
        <v>54859</v>
      </c>
      <c r="L14" s="4">
        <v>13</v>
      </c>
      <c r="M14" s="3">
        <v>54859</v>
      </c>
      <c r="N14" s="4">
        <v>0</v>
      </c>
      <c r="O14" s="3">
        <v>0</v>
      </c>
      <c r="P14" s="3">
        <f t="shared" si="0"/>
        <v>54859</v>
      </c>
      <c r="Q14" s="5">
        <v>42083</v>
      </c>
      <c r="R14" s="6" t="s">
        <v>28</v>
      </c>
      <c r="S14" t="s">
        <v>82</v>
      </c>
    </row>
    <row r="15" spans="1:19" x14ac:dyDescent="0.25">
      <c r="A15" t="s">
        <v>39</v>
      </c>
      <c r="B15" t="s">
        <v>106</v>
      </c>
      <c r="C15" t="s">
        <v>107</v>
      </c>
      <c r="D15" t="s">
        <v>108</v>
      </c>
      <c r="E15" t="s">
        <v>23</v>
      </c>
      <c r="F15" t="s">
        <v>35</v>
      </c>
      <c r="G15" t="s">
        <v>39</v>
      </c>
      <c r="H15" s="7">
        <v>9</v>
      </c>
      <c r="J15" t="s">
        <v>27</v>
      </c>
      <c r="K15" s="3">
        <v>608469</v>
      </c>
      <c r="L15" s="4">
        <v>8</v>
      </c>
      <c r="M15" s="3">
        <v>36404</v>
      </c>
      <c r="N15" s="4">
        <v>0</v>
      </c>
      <c r="O15" s="3">
        <v>0</v>
      </c>
      <c r="P15" s="3">
        <f t="shared" si="0"/>
        <v>36404</v>
      </c>
      <c r="Q15" s="5">
        <v>43878</v>
      </c>
      <c r="R15" s="6" t="s">
        <v>28</v>
      </c>
      <c r="S15" t="s">
        <v>82</v>
      </c>
    </row>
    <row r="16" spans="1:19" x14ac:dyDescent="0.25">
      <c r="A16" t="s">
        <v>19</v>
      </c>
      <c r="B16" t="s">
        <v>103</v>
      </c>
      <c r="C16" t="s">
        <v>104</v>
      </c>
      <c r="D16" t="s">
        <v>105</v>
      </c>
      <c r="E16" t="s">
        <v>23</v>
      </c>
      <c r="F16" t="s">
        <v>35</v>
      </c>
      <c r="G16" t="s">
        <v>19</v>
      </c>
      <c r="H16" s="7">
        <v>9</v>
      </c>
      <c r="J16" t="s">
        <v>27</v>
      </c>
      <c r="K16" s="3">
        <v>551599</v>
      </c>
      <c r="L16" s="4">
        <v>5</v>
      </c>
      <c r="M16" s="3">
        <v>21099</v>
      </c>
      <c r="N16" s="4">
        <v>0</v>
      </c>
      <c r="O16" s="3">
        <v>0</v>
      </c>
      <c r="P16" s="3">
        <f t="shared" si="0"/>
        <v>21099</v>
      </c>
      <c r="Q16" s="5">
        <v>43875</v>
      </c>
      <c r="R16" s="6" t="s">
        <v>28</v>
      </c>
      <c r="S16" t="s">
        <v>82</v>
      </c>
    </row>
    <row r="17" spans="1:19" x14ac:dyDescent="0.25">
      <c r="A17" t="s">
        <v>39</v>
      </c>
      <c r="B17" t="s">
        <v>46</v>
      </c>
      <c r="C17" t="s">
        <v>47</v>
      </c>
      <c r="D17" t="s">
        <v>48</v>
      </c>
      <c r="E17" t="s">
        <v>23</v>
      </c>
      <c r="F17" t="s">
        <v>84</v>
      </c>
      <c r="G17" t="s">
        <v>39</v>
      </c>
      <c r="H17" s="7" t="s">
        <v>25</v>
      </c>
      <c r="I17" t="s">
        <v>26</v>
      </c>
      <c r="J17" t="s">
        <v>27</v>
      </c>
      <c r="K17" s="3">
        <v>958508</v>
      </c>
      <c r="L17" s="4">
        <v>12</v>
      </c>
      <c r="M17" s="3">
        <v>83521</v>
      </c>
      <c r="N17" s="4">
        <v>0</v>
      </c>
      <c r="O17" s="3">
        <v>0</v>
      </c>
      <c r="P17" s="3">
        <f t="shared" si="0"/>
        <v>83521</v>
      </c>
      <c r="Q17" s="5">
        <v>41904</v>
      </c>
      <c r="R17" s="6" t="s">
        <v>28</v>
      </c>
      <c r="S17" t="s">
        <v>82</v>
      </c>
    </row>
    <row r="18" spans="1:19" x14ac:dyDescent="0.25">
      <c r="A18" t="s">
        <v>19</v>
      </c>
      <c r="B18" t="s">
        <v>49</v>
      </c>
      <c r="C18" t="s">
        <v>50</v>
      </c>
      <c r="D18" t="s">
        <v>51</v>
      </c>
      <c r="E18" t="s">
        <v>23</v>
      </c>
      <c r="F18" t="s">
        <v>24</v>
      </c>
      <c r="G18" t="s">
        <v>19</v>
      </c>
      <c r="H18" s="7" t="s">
        <v>25</v>
      </c>
      <c r="I18" t="s">
        <v>26</v>
      </c>
      <c r="J18" t="s">
        <v>27</v>
      </c>
      <c r="K18" s="3">
        <v>742430</v>
      </c>
      <c r="L18" s="4">
        <v>12</v>
      </c>
      <c r="M18" s="3">
        <v>64693</v>
      </c>
      <c r="N18" s="4">
        <v>0</v>
      </c>
      <c r="O18" s="3">
        <v>0</v>
      </c>
      <c r="P18" s="3">
        <f t="shared" si="0"/>
        <v>64693</v>
      </c>
      <c r="Q18" s="5">
        <v>29587</v>
      </c>
      <c r="R18" s="6" t="s">
        <v>28</v>
      </c>
      <c r="S18" t="s">
        <v>82</v>
      </c>
    </row>
    <row r="19" spans="1:19" x14ac:dyDescent="0.25">
      <c r="A19" t="s">
        <v>19</v>
      </c>
      <c r="B19" t="s">
        <v>52</v>
      </c>
      <c r="C19" t="s">
        <v>53</v>
      </c>
      <c r="D19" t="s">
        <v>54</v>
      </c>
      <c r="E19" t="s">
        <v>23</v>
      </c>
      <c r="F19" t="s">
        <v>30</v>
      </c>
      <c r="G19" t="s">
        <v>19</v>
      </c>
      <c r="H19" s="7" t="s">
        <v>25</v>
      </c>
      <c r="I19" t="s">
        <v>26</v>
      </c>
      <c r="J19" t="s">
        <v>27</v>
      </c>
      <c r="K19" s="3">
        <v>746314</v>
      </c>
      <c r="L19" s="4">
        <v>15</v>
      </c>
      <c r="M19" s="3">
        <v>79556</v>
      </c>
      <c r="N19" s="4">
        <v>0</v>
      </c>
      <c r="O19" s="3">
        <v>0</v>
      </c>
      <c r="P19" s="3">
        <f t="shared" si="0"/>
        <v>79556</v>
      </c>
      <c r="Q19" s="5">
        <v>29587</v>
      </c>
      <c r="R19" s="6" t="s">
        <v>28</v>
      </c>
      <c r="S19" t="s">
        <v>82</v>
      </c>
    </row>
    <row r="20" spans="1:19" x14ac:dyDescent="0.25">
      <c r="A20" t="s">
        <v>39</v>
      </c>
      <c r="B20" t="s">
        <v>62</v>
      </c>
      <c r="C20" t="s">
        <v>63</v>
      </c>
      <c r="D20" t="s">
        <v>64</v>
      </c>
      <c r="E20" t="s">
        <v>23</v>
      </c>
      <c r="F20" t="s">
        <v>35</v>
      </c>
      <c r="G20" t="s">
        <v>39</v>
      </c>
      <c r="H20" s="7" t="s">
        <v>25</v>
      </c>
      <c r="I20" t="s">
        <v>26</v>
      </c>
      <c r="J20" t="s">
        <v>27</v>
      </c>
      <c r="K20" s="3">
        <v>939570</v>
      </c>
      <c r="L20" s="4">
        <v>8</v>
      </c>
      <c r="M20" s="3">
        <v>56214</v>
      </c>
      <c r="N20" s="4">
        <v>0</v>
      </c>
      <c r="O20" s="3">
        <v>0</v>
      </c>
      <c r="P20" s="3">
        <f t="shared" si="0"/>
        <v>56214</v>
      </c>
      <c r="Q20" s="5">
        <v>32123</v>
      </c>
      <c r="R20" s="6" t="s">
        <v>28</v>
      </c>
      <c r="S20" t="s">
        <v>82</v>
      </c>
    </row>
    <row r="21" spans="1:19" x14ac:dyDescent="0.25">
      <c r="A21" t="s">
        <v>19</v>
      </c>
      <c r="B21" t="s">
        <v>65</v>
      </c>
      <c r="C21" t="s">
        <v>66</v>
      </c>
      <c r="D21" t="s">
        <v>67</v>
      </c>
      <c r="E21" t="s">
        <v>23</v>
      </c>
      <c r="F21" t="s">
        <v>83</v>
      </c>
      <c r="G21" t="s">
        <v>19</v>
      </c>
      <c r="H21" s="7" t="s">
        <v>25</v>
      </c>
      <c r="I21" t="s">
        <v>26</v>
      </c>
      <c r="J21" t="s">
        <v>27</v>
      </c>
      <c r="K21" s="3">
        <v>572699</v>
      </c>
      <c r="L21" s="4">
        <v>10</v>
      </c>
      <c r="M21" s="3">
        <v>42199</v>
      </c>
      <c r="N21" s="4">
        <v>0</v>
      </c>
      <c r="O21" s="3">
        <v>0</v>
      </c>
      <c r="P21" s="3">
        <f t="shared" si="0"/>
        <v>42199</v>
      </c>
      <c r="Q21" s="5">
        <v>42095</v>
      </c>
      <c r="R21" s="6" t="s">
        <v>28</v>
      </c>
      <c r="S21" t="s">
        <v>82</v>
      </c>
    </row>
    <row r="22" spans="1:19" x14ac:dyDescent="0.25">
      <c r="A22" t="s">
        <v>19</v>
      </c>
      <c r="B22" t="s">
        <v>68</v>
      </c>
      <c r="C22" t="s">
        <v>69</v>
      </c>
      <c r="D22" t="s">
        <v>70</v>
      </c>
      <c r="E22" t="s">
        <v>23</v>
      </c>
      <c r="F22" t="s">
        <v>24</v>
      </c>
      <c r="G22" t="s">
        <v>19</v>
      </c>
      <c r="H22" s="7" t="s">
        <v>25</v>
      </c>
      <c r="I22" t="s">
        <v>26</v>
      </c>
      <c r="J22" t="s">
        <v>27</v>
      </c>
      <c r="K22" s="3">
        <v>803527</v>
      </c>
      <c r="L22" s="4">
        <v>13</v>
      </c>
      <c r="M22" s="3">
        <v>75305</v>
      </c>
      <c r="N22" s="4">
        <v>0</v>
      </c>
      <c r="O22" s="3">
        <v>0</v>
      </c>
      <c r="P22" s="3">
        <f t="shared" si="0"/>
        <v>75305</v>
      </c>
      <c r="Q22" s="5">
        <v>29587</v>
      </c>
      <c r="R22" s="6" t="s">
        <v>28</v>
      </c>
      <c r="S22" t="s">
        <v>82</v>
      </c>
    </row>
    <row r="23" spans="1:19" x14ac:dyDescent="0.25">
      <c r="A23" t="s">
        <v>29</v>
      </c>
      <c r="B23" t="s">
        <v>63</v>
      </c>
      <c r="C23" t="s">
        <v>71</v>
      </c>
      <c r="D23" t="s">
        <v>72</v>
      </c>
      <c r="E23" t="s">
        <v>23</v>
      </c>
      <c r="F23" t="s">
        <v>35</v>
      </c>
      <c r="G23" t="s">
        <v>29</v>
      </c>
      <c r="H23" s="7" t="s">
        <v>25</v>
      </c>
      <c r="I23" t="s">
        <v>26</v>
      </c>
      <c r="J23" t="s">
        <v>27</v>
      </c>
      <c r="K23" s="3">
        <v>806045</v>
      </c>
      <c r="L23" s="4">
        <v>34</v>
      </c>
      <c r="M23" s="3">
        <v>171591</v>
      </c>
      <c r="N23" s="4">
        <v>0</v>
      </c>
      <c r="O23" s="3">
        <v>0</v>
      </c>
      <c r="P23" s="3">
        <f t="shared" si="0"/>
        <v>171591</v>
      </c>
      <c r="Q23" s="5">
        <v>34768</v>
      </c>
      <c r="R23" s="6" t="s">
        <v>28</v>
      </c>
      <c r="S23" t="s">
        <v>82</v>
      </c>
    </row>
    <row r="24" spans="1:19" x14ac:dyDescent="0.25">
      <c r="A24" t="s">
        <v>29</v>
      </c>
      <c r="B24" t="s">
        <v>95</v>
      </c>
      <c r="C24" t="s">
        <v>113</v>
      </c>
      <c r="D24" t="s">
        <v>114</v>
      </c>
      <c r="E24" t="s">
        <v>23</v>
      </c>
      <c r="F24" t="s">
        <v>35</v>
      </c>
      <c r="G24" t="s">
        <v>29</v>
      </c>
      <c r="H24" s="7">
        <v>9</v>
      </c>
      <c r="J24" t="s">
        <v>27</v>
      </c>
      <c r="K24" s="3">
        <v>778558</v>
      </c>
      <c r="L24" s="4">
        <v>30</v>
      </c>
      <c r="M24" s="3">
        <v>149384</v>
      </c>
      <c r="N24" s="4">
        <v>0</v>
      </c>
      <c r="O24" s="3">
        <v>0</v>
      </c>
      <c r="P24" s="3">
        <f t="shared" si="0"/>
        <v>149384</v>
      </c>
      <c r="Q24" s="5">
        <v>44385</v>
      </c>
      <c r="R24" s="6" t="s">
        <v>28</v>
      </c>
      <c r="S24" t="s">
        <v>82</v>
      </c>
    </row>
    <row r="25" spans="1:19" x14ac:dyDescent="0.25">
      <c r="A25" t="s">
        <v>29</v>
      </c>
      <c r="B25" t="s">
        <v>73</v>
      </c>
      <c r="C25" t="s">
        <v>74</v>
      </c>
      <c r="D25" t="s">
        <v>75</v>
      </c>
      <c r="E25" t="s">
        <v>23</v>
      </c>
      <c r="F25" t="s">
        <v>24</v>
      </c>
      <c r="G25" t="s">
        <v>29</v>
      </c>
      <c r="H25" s="7" t="s">
        <v>25</v>
      </c>
      <c r="I25" t="s">
        <v>26</v>
      </c>
      <c r="J25" t="s">
        <v>27</v>
      </c>
      <c r="K25" s="3">
        <v>843791</v>
      </c>
      <c r="L25" s="4">
        <v>30</v>
      </c>
      <c r="M25" s="3">
        <v>162565</v>
      </c>
      <c r="N25" s="4">
        <v>0</v>
      </c>
      <c r="O25" s="3">
        <v>0</v>
      </c>
      <c r="P25" s="3">
        <f t="shared" si="0"/>
        <v>162565</v>
      </c>
      <c r="Q25" s="5">
        <v>29587</v>
      </c>
      <c r="R25" s="6" t="s">
        <v>28</v>
      </c>
      <c r="S25" t="s">
        <v>82</v>
      </c>
    </row>
    <row r="26" spans="1:19" x14ac:dyDescent="0.25">
      <c r="A26" t="s">
        <v>39</v>
      </c>
      <c r="B26" t="s">
        <v>155</v>
      </c>
      <c r="C26" t="s">
        <v>156</v>
      </c>
      <c r="D26" t="s">
        <v>157</v>
      </c>
      <c r="E26" t="s">
        <v>23</v>
      </c>
      <c r="F26" t="s">
        <v>158</v>
      </c>
      <c r="G26" t="s">
        <v>39</v>
      </c>
      <c r="H26" s="7">
        <v>9</v>
      </c>
      <c r="J26" t="s">
        <v>27</v>
      </c>
      <c r="K26" s="3">
        <v>567500</v>
      </c>
      <c r="L26" s="4">
        <v>4</v>
      </c>
      <c r="M26" s="3">
        <v>17500</v>
      </c>
      <c r="N26" s="4">
        <v>0</v>
      </c>
      <c r="O26" s="3">
        <v>0</v>
      </c>
      <c r="P26" s="3">
        <f t="shared" si="0"/>
        <v>17500</v>
      </c>
      <c r="Q26" s="5">
        <v>44791</v>
      </c>
      <c r="R26" s="6" t="s">
        <v>154</v>
      </c>
      <c r="S26" t="s">
        <v>82</v>
      </c>
    </row>
    <row r="27" spans="1:19" x14ac:dyDescent="0.25">
      <c r="A27" t="s">
        <v>19</v>
      </c>
      <c r="B27" t="s">
        <v>159</v>
      </c>
      <c r="C27" t="s">
        <v>160</v>
      </c>
      <c r="D27" t="s">
        <v>161</v>
      </c>
      <c r="E27" t="s">
        <v>23</v>
      </c>
      <c r="F27" t="s">
        <v>35</v>
      </c>
      <c r="G27" t="s">
        <v>19</v>
      </c>
      <c r="H27" s="7">
        <v>9</v>
      </c>
      <c r="J27" t="s">
        <v>27</v>
      </c>
      <c r="K27" s="3">
        <v>519886</v>
      </c>
      <c r="L27" s="4">
        <v>5</v>
      </c>
      <c r="M27" s="3">
        <v>19886</v>
      </c>
      <c r="N27" s="4">
        <v>0</v>
      </c>
      <c r="O27" s="3">
        <v>0</v>
      </c>
      <c r="P27" s="3">
        <v>0</v>
      </c>
      <c r="Q27" s="5">
        <v>44782</v>
      </c>
      <c r="R27" s="6" t="s">
        <v>154</v>
      </c>
      <c r="S27" t="s">
        <v>82</v>
      </c>
    </row>
    <row r="28" spans="1:19" x14ac:dyDescent="0.25">
      <c r="A28" t="s">
        <v>19</v>
      </c>
      <c r="B28" t="s">
        <v>76</v>
      </c>
      <c r="C28" t="s">
        <v>77</v>
      </c>
      <c r="D28" t="s">
        <v>78</v>
      </c>
      <c r="E28" t="s">
        <v>23</v>
      </c>
      <c r="F28" t="s">
        <v>24</v>
      </c>
      <c r="G28" t="s">
        <v>19</v>
      </c>
      <c r="H28" s="7" t="s">
        <v>25</v>
      </c>
      <c r="I28" t="s">
        <v>26</v>
      </c>
      <c r="J28" t="s">
        <v>27</v>
      </c>
      <c r="K28" s="3">
        <v>785370</v>
      </c>
      <c r="L28" s="4">
        <v>30</v>
      </c>
      <c r="M28" s="3">
        <v>151310</v>
      </c>
      <c r="N28" s="4">
        <v>0</v>
      </c>
      <c r="O28" s="3">
        <v>0</v>
      </c>
      <c r="P28" s="3">
        <f>M28+N28</f>
        <v>151310</v>
      </c>
      <c r="Q28" s="5">
        <v>33970</v>
      </c>
      <c r="R28" s="6" t="s">
        <v>28</v>
      </c>
      <c r="S28" t="s">
        <v>82</v>
      </c>
    </row>
    <row r="29" spans="1:19" x14ac:dyDescent="0.25">
      <c r="A29" t="s">
        <v>19</v>
      </c>
      <c r="B29" t="s">
        <v>79</v>
      </c>
      <c r="C29" t="s">
        <v>44</v>
      </c>
      <c r="D29" t="s">
        <v>80</v>
      </c>
      <c r="E29" t="s">
        <v>23</v>
      </c>
      <c r="F29" t="s">
        <v>81</v>
      </c>
      <c r="G29" t="s">
        <v>19</v>
      </c>
      <c r="H29" s="7" t="s">
        <v>25</v>
      </c>
      <c r="I29" t="s">
        <v>26</v>
      </c>
      <c r="J29" t="s">
        <v>27</v>
      </c>
      <c r="K29" s="3">
        <v>735034</v>
      </c>
      <c r="L29" s="4">
        <v>13</v>
      </c>
      <c r="M29" s="3">
        <v>68886</v>
      </c>
      <c r="N29" s="4">
        <v>0</v>
      </c>
      <c r="O29" s="3">
        <v>0</v>
      </c>
      <c r="P29" s="3">
        <f t="shared" si="0"/>
        <v>68886</v>
      </c>
      <c r="Q29" s="5">
        <v>29587</v>
      </c>
      <c r="R29" s="6" t="s">
        <v>28</v>
      </c>
      <c r="S29" t="s">
        <v>82</v>
      </c>
    </row>
  </sheetData>
  <mergeCells count="1"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DICIMBRE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Daniel Cesar Hernandez Campos </cp:lastModifiedBy>
  <cp:lastPrinted>2019-07-09T20:53:43Z</cp:lastPrinted>
  <dcterms:created xsi:type="dcterms:W3CDTF">2015-12-21T12:47:26Z</dcterms:created>
  <dcterms:modified xsi:type="dcterms:W3CDTF">2022-11-09T13:41:16Z</dcterms:modified>
</cp:coreProperties>
</file>